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" windowWidth="18975" windowHeight="8640" activeTab="1"/>
  </bookViews>
  <sheets>
    <sheet name="Stakeholder worksheet A" sheetId="3" r:id="rId1"/>
    <sheet name="Statistical data worksheet B" sheetId="2" r:id="rId2"/>
    <sheet name="Risk Matrix worksheet C" sheetId="4" r:id="rId3"/>
    <sheet name="Control Options worksheet D " sheetId="5" r:id="rId4"/>
  </sheets>
  <calcPr calcId="145621"/>
</workbook>
</file>

<file path=xl/calcChain.xml><?xml version="1.0" encoding="utf-8"?>
<calcChain xmlns="http://schemas.openxmlformats.org/spreadsheetml/2006/main">
  <c r="E102" i="4" l="1"/>
  <c r="E101" i="4"/>
  <c r="E100" i="4"/>
  <c r="E99" i="4"/>
  <c r="E98" i="4"/>
  <c r="D102" i="4"/>
  <c r="D101" i="4"/>
  <c r="D100" i="4"/>
  <c r="F100" i="4" s="1"/>
  <c r="D99" i="4"/>
  <c r="F99" i="4" s="1"/>
  <c r="D98" i="4"/>
  <c r="F98" i="4" l="1"/>
  <c r="F102" i="4"/>
  <c r="F101" i="4"/>
  <c r="D17" i="4" l="1"/>
  <c r="D18" i="4"/>
  <c r="D27" i="4" l="1"/>
  <c r="D8" i="2"/>
  <c r="D12" i="2" s="1"/>
  <c r="D33" i="4" l="1"/>
  <c r="D21" i="4"/>
  <c r="D16" i="4"/>
  <c r="D15" i="4"/>
  <c r="D14" i="4"/>
  <c r="D13" i="4"/>
  <c r="D26" i="4" l="1"/>
  <c r="D32" i="4" l="1"/>
  <c r="D31" i="4"/>
  <c r="D25" i="4" l="1"/>
  <c r="D23" i="4"/>
  <c r="D27" i="2" l="1"/>
  <c r="D22" i="4" l="1"/>
  <c r="D32" i="2"/>
  <c r="D28" i="4" s="1"/>
  <c r="D24" i="4" l="1"/>
  <c r="D69" i="2"/>
  <c r="D30" i="4" s="1"/>
  <c r="D57" i="2"/>
  <c r="D29" i="4" s="1"/>
  <c r="D12" i="4"/>
  <c r="D11" i="4"/>
  <c r="D10" i="4"/>
  <c r="D9" i="4"/>
  <c r="D4" i="4" l="1"/>
</calcChain>
</file>

<file path=xl/sharedStrings.xml><?xml version="1.0" encoding="utf-8"?>
<sst xmlns="http://schemas.openxmlformats.org/spreadsheetml/2006/main" count="465" uniqueCount="263">
  <si>
    <t>Title</t>
  </si>
  <si>
    <t>Name</t>
  </si>
  <si>
    <t>Other</t>
  </si>
  <si>
    <t>Note</t>
  </si>
  <si>
    <t>Zone</t>
  </si>
  <si>
    <t>Beacons</t>
  </si>
  <si>
    <t>Racons</t>
  </si>
  <si>
    <t>Total buoys</t>
  </si>
  <si>
    <t>Remotely monitored buoys with AIS</t>
  </si>
  <si>
    <t>Other AtoN</t>
  </si>
  <si>
    <t>Total AtoN in Zone</t>
  </si>
  <si>
    <t>Remarks</t>
  </si>
  <si>
    <t>Buoys without AIS or not monitored</t>
  </si>
  <si>
    <t>Score</t>
  </si>
  <si>
    <t>X</t>
  </si>
  <si>
    <t>Zone Title</t>
  </si>
  <si>
    <t>Other AtoN providers</t>
  </si>
  <si>
    <t>Note 1: State source of data where appropriate. If data not available say how it will be obtained</t>
  </si>
  <si>
    <t>General remarks including common stakeholders in adjacent zones; difficulty in gaining access to stakeholders</t>
  </si>
  <si>
    <t>Representing</t>
  </si>
  <si>
    <t>Contact email</t>
  </si>
  <si>
    <t>Date of last contact</t>
  </si>
  <si>
    <t>Stakeholder List</t>
  </si>
  <si>
    <t>Ministry of Defence</t>
  </si>
  <si>
    <t>National Hydrographic Office</t>
  </si>
  <si>
    <t>Environmental Authority</t>
  </si>
  <si>
    <t>Coastguard</t>
  </si>
  <si>
    <t>Foreign warships 1</t>
  </si>
  <si>
    <t>Foreign warships 2</t>
  </si>
  <si>
    <t>Fisheries Authority</t>
  </si>
  <si>
    <t>Oil and Gas Authority</t>
  </si>
  <si>
    <t>Commercial Shipping Liaison</t>
  </si>
  <si>
    <t>Shipping Line/Agent  1</t>
  </si>
  <si>
    <t>Shipping Line/Agent  2</t>
  </si>
  <si>
    <t>Shipping Line/Agent  3</t>
  </si>
  <si>
    <t>Shipping Line/Agent  4</t>
  </si>
  <si>
    <t>Shipping Line/Agent  5</t>
  </si>
  <si>
    <t>Recreational user Represetative 1</t>
  </si>
  <si>
    <t>Recreational user Represetative 2</t>
  </si>
  <si>
    <t>Recreational user Represetative 3</t>
  </si>
  <si>
    <t>Regional Authority</t>
  </si>
  <si>
    <t>Other AtoN service provider 1</t>
  </si>
  <si>
    <t>Other AtoN service provider 2</t>
  </si>
  <si>
    <t>Port Authority 1</t>
  </si>
  <si>
    <t>Port Authority 2</t>
  </si>
  <si>
    <t>National (Competent) Authority</t>
  </si>
  <si>
    <t>Other 1</t>
  </si>
  <si>
    <t>Other 2</t>
  </si>
  <si>
    <t>Other 3</t>
  </si>
  <si>
    <t>a</t>
  </si>
  <si>
    <t>metres</t>
  </si>
  <si>
    <t>b</t>
  </si>
  <si>
    <t>Maximum predicted</t>
  </si>
  <si>
    <t>Kts</t>
  </si>
  <si>
    <t>Depth and waves</t>
  </si>
  <si>
    <t>Maximum predicted swell</t>
  </si>
  <si>
    <t>c</t>
  </si>
  <si>
    <t>Visibility</t>
  </si>
  <si>
    <t>Direction and season</t>
  </si>
  <si>
    <t>NM</t>
  </si>
  <si>
    <t>Minimum predicted</t>
  </si>
  <si>
    <t>Average predicted</t>
  </si>
  <si>
    <t>d</t>
  </si>
  <si>
    <t>Wind and storms</t>
  </si>
  <si>
    <t>Tidal Flow</t>
  </si>
  <si>
    <t>Maximum rate</t>
  </si>
  <si>
    <t>e</t>
  </si>
  <si>
    <t>Background light</t>
  </si>
  <si>
    <t>Low sun issues?</t>
  </si>
  <si>
    <t>Y/N</t>
  </si>
  <si>
    <t>f</t>
  </si>
  <si>
    <t>Channel width</t>
  </si>
  <si>
    <t>Specify</t>
  </si>
  <si>
    <t>g</t>
  </si>
  <si>
    <t>Combined effect</t>
  </si>
  <si>
    <t>h</t>
  </si>
  <si>
    <t>Maximum siltation per annum</t>
  </si>
  <si>
    <t>Maximum draft of vessels</t>
  </si>
  <si>
    <t>Under Keel Clearance</t>
  </si>
  <si>
    <t>Safe minimum depth</t>
  </si>
  <si>
    <t>Land and Dangers</t>
  </si>
  <si>
    <t>No.</t>
  </si>
  <si>
    <t>Vessel Categories present in zone at only one time</t>
  </si>
  <si>
    <t>Commercial Vessels</t>
  </si>
  <si>
    <t>Larger than 10,000 GT</t>
  </si>
  <si>
    <t>Between 1,000 and 9999 GT</t>
  </si>
  <si>
    <t>Energy Carriers</t>
  </si>
  <si>
    <t>VLCCs/ULCCs</t>
  </si>
  <si>
    <t>LNG vessels</t>
  </si>
  <si>
    <t>Passenger Ships</t>
  </si>
  <si>
    <t>Regional Ferries</t>
  </si>
  <si>
    <t>Fast Ferries</t>
  </si>
  <si>
    <t>Cruise Liners</t>
  </si>
  <si>
    <t>i</t>
  </si>
  <si>
    <t>j</t>
  </si>
  <si>
    <t>k</t>
  </si>
  <si>
    <t>Warships</t>
  </si>
  <si>
    <r>
      <t xml:space="preserve">Warships displacing </t>
    </r>
    <r>
      <rPr>
        <sz val="11"/>
        <color theme="1"/>
        <rFont val="Calibri"/>
        <family val="2"/>
      </rPr>
      <t>&gt; 5,000t</t>
    </r>
  </si>
  <si>
    <t>l</t>
  </si>
  <si>
    <t>Fishing Vessels</t>
  </si>
  <si>
    <r>
      <t>Fishing vessels</t>
    </r>
    <r>
      <rPr>
        <sz val="11"/>
        <color theme="1"/>
        <rFont val="Calibri"/>
        <family val="2"/>
      </rPr>
      <t>&gt; 100GT</t>
    </r>
  </si>
  <si>
    <r>
      <t xml:space="preserve">Fishing vessels </t>
    </r>
    <r>
      <rPr>
        <sz val="11"/>
        <color theme="1"/>
        <rFont val="Calibri"/>
        <family val="2"/>
      </rPr>
      <t xml:space="preserve">&lt; 100GT </t>
    </r>
    <r>
      <rPr>
        <sz val="11"/>
        <color theme="1"/>
        <rFont val="Calibri"/>
        <family val="2"/>
        <scheme val="minor"/>
      </rPr>
      <t>and skiffs</t>
    </r>
  </si>
  <si>
    <t>m</t>
  </si>
  <si>
    <t>Service craft</t>
  </si>
  <si>
    <t>Survey vessels</t>
  </si>
  <si>
    <t>Rig support vessels</t>
  </si>
  <si>
    <t>Pilot boats</t>
  </si>
  <si>
    <t>Tugs</t>
  </si>
  <si>
    <t>n</t>
  </si>
  <si>
    <t>Private Craft</t>
  </si>
  <si>
    <r>
      <t xml:space="preserve">Motor yachts </t>
    </r>
    <r>
      <rPr>
        <sz val="11"/>
        <color theme="1"/>
        <rFont val="Calibri"/>
        <family val="2"/>
      </rPr>
      <t>&gt; 100GT</t>
    </r>
  </si>
  <si>
    <r>
      <t xml:space="preserve">Motor yachts </t>
    </r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 100GT</t>
    </r>
  </si>
  <si>
    <t>Small recreational craft</t>
  </si>
  <si>
    <t>Sailing vessels</t>
  </si>
  <si>
    <t>Probability</t>
  </si>
  <si>
    <t>Impact</t>
  </si>
  <si>
    <t>Action</t>
  </si>
  <si>
    <t>Background glare</t>
  </si>
  <si>
    <t>Maximum No. of Large Vessels</t>
  </si>
  <si>
    <t>Maximum No. of Small Vessels</t>
  </si>
  <si>
    <t>Small vessel crew competency</t>
  </si>
  <si>
    <t>Loss of PNT</t>
  </si>
  <si>
    <t>o</t>
  </si>
  <si>
    <t>p</t>
  </si>
  <si>
    <t>Injury to persons ashore</t>
  </si>
  <si>
    <t>oil spill</t>
  </si>
  <si>
    <t>hazardous cargo release</t>
  </si>
  <si>
    <t>damage to property/infrastructure</t>
  </si>
  <si>
    <t>Public health damage</t>
  </si>
  <si>
    <t>Lifestyle disruption</t>
  </si>
  <si>
    <t>pollution of fisheries</t>
  </si>
  <si>
    <t>protected/endangered species</t>
  </si>
  <si>
    <t>coastal zone damage</t>
  </si>
  <si>
    <t>Notes:</t>
  </si>
  <si>
    <t>Technical - existing AtoN</t>
  </si>
  <si>
    <t>Economic Factors</t>
  </si>
  <si>
    <t>q</t>
  </si>
  <si>
    <t>r</t>
  </si>
  <si>
    <t>Political</t>
  </si>
  <si>
    <t>s</t>
  </si>
  <si>
    <t>General remarks including adjacent zones; principle use; disputed borders and maritime developments</t>
  </si>
  <si>
    <t>Glare from background light?</t>
  </si>
  <si>
    <t>Large vessel crew competency</t>
  </si>
  <si>
    <t>Piracy/terrorism</t>
  </si>
  <si>
    <t>AtoN Funding</t>
  </si>
  <si>
    <t>Economic impact</t>
  </si>
  <si>
    <t>AtoN funding issues</t>
  </si>
  <si>
    <t>t</t>
  </si>
  <si>
    <t>Legal issues</t>
  </si>
  <si>
    <t>Legal action problems?</t>
  </si>
  <si>
    <t>State or user pays problems?</t>
  </si>
  <si>
    <t>Harbour/coastal pilots</t>
  </si>
  <si>
    <t>Nearest point of land from coastal route</t>
  </si>
  <si>
    <t>Time to grounding (minutes)</t>
  </si>
  <si>
    <t>Nearest danger on port approach</t>
  </si>
  <si>
    <t>Net tide and wind effect (Kts)</t>
  </si>
  <si>
    <t>Safe Minimum Depth (m)</t>
  </si>
  <si>
    <t>Proximity of danger (NM)</t>
  </si>
  <si>
    <t>u</t>
  </si>
  <si>
    <t>No of days and season</t>
  </si>
  <si>
    <t>coastal route and port entry</t>
  </si>
  <si>
    <t>GNSS</t>
  </si>
  <si>
    <t>Experienced loss of PNT?</t>
  </si>
  <si>
    <t>Between 1,000 and 300GT</t>
  </si>
  <si>
    <r>
      <t>Warships displacing</t>
    </r>
    <r>
      <rPr>
        <sz val="11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 5,000t </t>
    </r>
    <r>
      <rPr>
        <sz val="11"/>
        <color theme="1"/>
        <rFont val="Calibri"/>
        <family val="2"/>
      </rPr>
      <t>&gt;300t</t>
    </r>
  </si>
  <si>
    <t xml:space="preserve">Patrol vessels </t>
  </si>
  <si>
    <t>Vessel Traffic Centre 1</t>
  </si>
  <si>
    <t>Vessel Traffic Centre 2</t>
  </si>
  <si>
    <t>Pilotage services</t>
  </si>
  <si>
    <t>Vessel Traffic Services</t>
  </si>
  <si>
    <t>Competency of VTS</t>
  </si>
  <si>
    <t>Adequacy of routeing</t>
  </si>
  <si>
    <t>Adequacy/Quality of:</t>
  </si>
  <si>
    <t>Existing Routeing systems</t>
  </si>
  <si>
    <t>Existing Reporting points</t>
  </si>
  <si>
    <t>Adequacy of reporting</t>
  </si>
  <si>
    <t>Loss of Communications</t>
  </si>
  <si>
    <t>Communications</t>
  </si>
  <si>
    <t>Known communications problems?</t>
  </si>
  <si>
    <t xml:space="preserve">damage to PSSAs </t>
  </si>
  <si>
    <t>Will political decisions effect risk?</t>
  </si>
  <si>
    <t>v</t>
  </si>
  <si>
    <t>Human/Operational Factors (1= competent/good; 3 = poor)</t>
  </si>
  <si>
    <t>Injury to mariners afloat</t>
  </si>
  <si>
    <t>damage to other vessels</t>
  </si>
  <si>
    <t>1 or 2</t>
  </si>
  <si>
    <t>3 or 4</t>
  </si>
  <si>
    <t>"Value"</t>
  </si>
  <si>
    <t>etc</t>
  </si>
  <si>
    <t>Piracy/Terrorism</t>
  </si>
  <si>
    <t>Piracy or terrorism an issue</t>
  </si>
  <si>
    <t>Allision</t>
  </si>
  <si>
    <t>Foundering</t>
  </si>
  <si>
    <t>HAZARDS</t>
  </si>
  <si>
    <t>Grounding</t>
  </si>
  <si>
    <t>Collision</t>
  </si>
  <si>
    <t>Total Navaid failure (large vessels)</t>
  </si>
  <si>
    <t>Total Navaid failure (small vessels)</t>
  </si>
  <si>
    <t>#</t>
  </si>
  <si>
    <t>Undesirable Incident Scenarios</t>
  </si>
  <si>
    <t>Probability Scores</t>
  </si>
  <si>
    <t>Short-Term Impact</t>
  </si>
  <si>
    <t>Impact Scores</t>
  </si>
  <si>
    <t>Long-Term Impact</t>
  </si>
  <si>
    <t>Risk Level</t>
  </si>
  <si>
    <t>monitor</t>
  </si>
  <si>
    <t>propose control measure</t>
  </si>
  <si>
    <t>specify urgent action</t>
  </si>
  <si>
    <t>emergency action</t>
  </si>
  <si>
    <t>User Forum Name</t>
  </si>
  <si>
    <t>Date of meeting</t>
  </si>
  <si>
    <t>Date of next meeting</t>
  </si>
  <si>
    <t>Undesired Incident Scenario</t>
  </si>
  <si>
    <t>Comments and amplified Risk Control Options</t>
  </si>
  <si>
    <t>Natural</t>
  </si>
  <si>
    <t>Operational</t>
  </si>
  <si>
    <t>Economic</t>
  </si>
  <si>
    <t>Human</t>
  </si>
  <si>
    <t>Technical</t>
  </si>
  <si>
    <t>Low sun issues</t>
  </si>
  <si>
    <t>Mar Space</t>
  </si>
  <si>
    <t>w</t>
  </si>
  <si>
    <t>Maritime Space</t>
  </si>
  <si>
    <t>Crowed waterway conflict?</t>
  </si>
  <si>
    <t>Other AtoN provider competency</t>
  </si>
  <si>
    <t>Maximum no. of large vessels</t>
  </si>
  <si>
    <t>Maximum no. of small vessels</t>
  </si>
  <si>
    <t>Crowded waterway issues</t>
  </si>
  <si>
    <t>Competency of pilotage</t>
  </si>
  <si>
    <t>Minimum visibility (NM)</t>
  </si>
  <si>
    <t>STATISTICAL DATA - WORKSHEET B</t>
  </si>
  <si>
    <t>DGNSS cover available?</t>
  </si>
  <si>
    <t>VTS available ?</t>
  </si>
  <si>
    <t>Traffic Reporting systems ?</t>
  </si>
  <si>
    <t>Traffic Routeing systems?</t>
  </si>
  <si>
    <t>Pilotage services available?</t>
  </si>
  <si>
    <t>Virtual AtoN potential?</t>
  </si>
  <si>
    <t>Political issues?</t>
  </si>
  <si>
    <t>Legal action problems</t>
  </si>
  <si>
    <t>other</t>
  </si>
  <si>
    <t>SQUART RISK CONTROL OPTIONS - WORKSHEET D</t>
  </si>
  <si>
    <t>SQUART RISK MATRIX - WORKSHEET C</t>
  </si>
  <si>
    <t>Natural, Operational and Crowded Waterways</t>
  </si>
  <si>
    <t>Statistical Data Relating to Potentail Hazards</t>
  </si>
  <si>
    <t>[Rev 10. June 2016 - to be deleted on final version]</t>
  </si>
  <si>
    <t>SECTION 1 - HAZARDS</t>
  </si>
  <si>
    <t>Notes</t>
  </si>
  <si>
    <t>etc.</t>
  </si>
  <si>
    <t>SECTION 2 - IMPACT OR CONSEQUENCES</t>
  </si>
  <si>
    <t>SECTION 3 - RISK SUMMARY AND CONTROL OPTIONS</t>
  </si>
  <si>
    <t>Worksheet C page 3</t>
  </si>
  <si>
    <t>Risk Control Option Summary                  (for detail see Worksheet D - Risk Control Options)</t>
  </si>
  <si>
    <t>Worksheet C - Page 1</t>
  </si>
  <si>
    <t>Worksheet C - Page 2</t>
  </si>
  <si>
    <t>Risk Control Options</t>
  </si>
  <si>
    <t>Undesirable Incident Scenario</t>
  </si>
  <si>
    <t>Worksheet D - Page 1</t>
  </si>
  <si>
    <t>Worksheet D - Page 2</t>
  </si>
  <si>
    <t>Worksheet D - Page 3</t>
  </si>
  <si>
    <t>Worksheet D - Page 4</t>
  </si>
  <si>
    <r>
      <t xml:space="preserve">Insert another Page below for </t>
    </r>
    <r>
      <rPr>
        <b/>
        <sz val="11"/>
        <color theme="1"/>
        <rFont val="Calibri"/>
        <family val="2"/>
        <scheme val="minor"/>
      </rPr>
      <t>other</t>
    </r>
    <r>
      <rPr>
        <sz val="11"/>
        <color theme="1"/>
        <rFont val="Calibri"/>
        <family val="2"/>
        <scheme val="minor"/>
      </rPr>
      <t xml:space="preserve"> undesirable incident scenarios</t>
    </r>
  </si>
  <si>
    <t>STAKEHOLDERS - WORKSHEET A</t>
  </si>
  <si>
    <t>ARM5-10.3.2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</si>
</sst>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409]d\-mmm\-yy;@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0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Fill="1" applyBorder="1"/>
    <xf numFmtId="0" fontId="0" fillId="0" borderId="1" xfId="0" applyBorder="1" applyAlignment="1"/>
    <xf numFmtId="0" fontId="0" fillId="0" borderId="0" xfId="0" applyBorder="1" applyAlignment="1"/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0" fillId="0" borderId="17" xfId="0" applyBorder="1" applyAlignment="1"/>
    <xf numFmtId="0" fontId="0" fillId="0" borderId="17" xfId="0" applyBorder="1"/>
    <xf numFmtId="0" fontId="0" fillId="0" borderId="22" xfId="0" applyFill="1" applyBorder="1"/>
    <xf numFmtId="0" fontId="0" fillId="0" borderId="23" xfId="0" applyBorder="1"/>
    <xf numFmtId="0" fontId="1" fillId="0" borderId="1" xfId="0" applyFont="1" applyBorder="1" applyAlignment="1"/>
    <xf numFmtId="0" fontId="0" fillId="0" borderId="0" xfId="0" applyFill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1" xfId="0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2" borderId="7" xfId="0" applyFont="1" applyFill="1" applyBorder="1" applyAlignment="1"/>
    <xf numFmtId="0" fontId="0" fillId="2" borderId="0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0" fontId="0" fillId="0" borderId="1" xfId="0" applyFill="1" applyBorder="1" applyAlignment="1"/>
    <xf numFmtId="0" fontId="1" fillId="2" borderId="3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0" fillId="0" borderId="22" xfId="0" applyFill="1" applyBorder="1" applyAlignment="1">
      <alignment horizontal="left"/>
    </xf>
    <xf numFmtId="0" fontId="1" fillId="0" borderId="23" xfId="0" applyFont="1" applyFill="1" applyBorder="1" applyAlignment="1">
      <alignment horizontal="center"/>
    </xf>
    <xf numFmtId="0" fontId="0" fillId="0" borderId="32" xfId="0" applyFill="1" applyBorder="1" applyAlignment="1">
      <alignment horizontal="left"/>
    </xf>
    <xf numFmtId="0" fontId="1" fillId="0" borderId="33" xfId="0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16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28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2" borderId="14" xfId="0" applyFon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1" fillId="9" borderId="1" xfId="0" applyFont="1" applyFill="1" applyBorder="1" applyAlignment="1">
      <alignment horizontal="center" vertical="center"/>
    </xf>
    <xf numFmtId="0" fontId="0" fillId="0" borderId="34" xfId="0" applyFill="1" applyBorder="1"/>
    <xf numFmtId="0" fontId="5" fillId="0" borderId="11" xfId="0" applyFont="1" applyFill="1" applyBorder="1" applyAlignment="1">
      <alignment horizontal="left"/>
    </xf>
    <xf numFmtId="0" fontId="1" fillId="2" borderId="29" xfId="0" applyFont="1" applyFill="1" applyBorder="1"/>
    <xf numFmtId="0" fontId="1" fillId="6" borderId="26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1" fontId="0" fillId="0" borderId="1" xfId="0" applyNumberFormat="1" applyFont="1" applyFill="1" applyBorder="1" applyAlignment="1">
      <alignment horizontal="center"/>
    </xf>
    <xf numFmtId="0" fontId="0" fillId="0" borderId="35" xfId="0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32" xfId="0" applyFont="1" applyBorder="1" applyAlignment="1">
      <alignment horizontal="left" textRotation="45"/>
    </xf>
    <xf numFmtId="0" fontId="0" fillId="11" borderId="32" xfId="0" applyFont="1" applyFill="1" applyBorder="1" applyAlignment="1">
      <alignment horizontal="left" textRotation="45"/>
    </xf>
    <xf numFmtId="0" fontId="0" fillId="12" borderId="1" xfId="0" applyFill="1" applyBorder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0" fillId="0" borderId="0" xfId="0" applyFill="1" applyBorder="1"/>
    <xf numFmtId="0" fontId="1" fillId="0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right"/>
    </xf>
    <xf numFmtId="0" fontId="0" fillId="4" borderId="1" xfId="0" applyFill="1" applyBorder="1" applyAlignment="1">
      <alignment horizontal="center" textRotation="90"/>
    </xf>
    <xf numFmtId="0" fontId="0" fillId="13" borderId="1" xfId="0" applyFill="1" applyBorder="1" applyAlignment="1">
      <alignment textRotation="90"/>
    </xf>
    <xf numFmtId="0" fontId="0" fillId="7" borderId="1" xfId="0" applyFill="1" applyBorder="1" applyAlignment="1">
      <alignment textRotation="90"/>
    </xf>
    <xf numFmtId="0" fontId="0" fillId="2" borderId="1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0" fontId="8" fillId="4" borderId="1" xfId="0" applyFont="1" applyFill="1" applyBorder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2" xfId="0" applyBorder="1"/>
    <xf numFmtId="0" fontId="0" fillId="0" borderId="26" xfId="0" applyBorder="1"/>
    <xf numFmtId="0" fontId="0" fillId="0" borderId="8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26" xfId="0" applyFont="1" applyBorder="1"/>
    <xf numFmtId="0" fontId="1" fillId="0" borderId="2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6" xfId="0" applyFill="1" applyBorder="1" applyAlignment="1">
      <alignment horizontal="center"/>
    </xf>
    <xf numFmtId="1" fontId="0" fillId="0" borderId="26" xfId="0" applyNumberFormat="1" applyBorder="1" applyAlignment="1">
      <alignment horizontal="center"/>
    </xf>
    <xf numFmtId="0" fontId="0" fillId="0" borderId="34" xfId="0" applyFont="1" applyBorder="1" applyAlignment="1">
      <alignment horizontal="left" textRotation="45"/>
    </xf>
    <xf numFmtId="0" fontId="0" fillId="11" borderId="34" xfId="0" applyFont="1" applyFill="1" applyBorder="1" applyAlignment="1">
      <alignment horizontal="left" textRotation="45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 vertical="center" textRotation="90"/>
    </xf>
    <xf numFmtId="0" fontId="0" fillId="0" borderId="7" xfId="0" applyBorder="1" applyAlignment="1"/>
    <xf numFmtId="0" fontId="0" fillId="5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6" fillId="5" borderId="1" xfId="0" applyFont="1" applyFill="1" applyBorder="1" applyAlignment="1">
      <alignment horizontal="center"/>
    </xf>
    <xf numFmtId="0" fontId="0" fillId="0" borderId="11" xfId="0" applyBorder="1" applyAlignment="1"/>
    <xf numFmtId="0" fontId="0" fillId="0" borderId="11" xfId="0" applyFont="1" applyBorder="1" applyAlignment="1"/>
    <xf numFmtId="0" fontId="0" fillId="0" borderId="11" xfId="0" applyFont="1" applyFill="1" applyBorder="1" applyAlignment="1"/>
    <xf numFmtId="0" fontId="0" fillId="0" borderId="1" xfId="0" applyFont="1" applyBorder="1" applyAlignment="1"/>
    <xf numFmtId="0" fontId="7" fillId="0" borderId="0" xfId="0" applyFont="1" applyBorder="1" applyAlignment="1">
      <alignment vertical="center"/>
    </xf>
    <xf numFmtId="0" fontId="0" fillId="15" borderId="1" xfId="0" applyFill="1" applyBorder="1"/>
    <xf numFmtId="0" fontId="0" fillId="2" borderId="1" xfId="0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2" borderId="18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1" xfId="0" applyFont="1" applyFill="1" applyBorder="1" applyAlignment="1">
      <alignment horizontal="center"/>
    </xf>
    <xf numFmtId="0" fontId="1" fillId="6" borderId="6" xfId="0" applyFont="1" applyFill="1" applyBorder="1" applyAlignment="1">
      <alignment horizontal="center"/>
    </xf>
    <xf numFmtId="0" fontId="1" fillId="6" borderId="7" xfId="0" applyFont="1" applyFill="1" applyBorder="1" applyAlignment="1">
      <alignment horizontal="center"/>
    </xf>
    <xf numFmtId="0" fontId="1" fillId="6" borderId="8" xfId="0" applyFont="1" applyFill="1" applyBorder="1" applyAlignment="1">
      <alignment horizontal="center"/>
    </xf>
    <xf numFmtId="0" fontId="3" fillId="4" borderId="27" xfId="0" applyFont="1" applyFill="1" applyBorder="1" applyAlignment="1">
      <alignment horizontal="center"/>
    </xf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0" fillId="2" borderId="30" xfId="0" applyFont="1" applyFill="1" applyBorder="1" applyAlignment="1">
      <alignment horizontal="center"/>
    </xf>
    <xf numFmtId="0" fontId="0" fillId="2" borderId="11" xfId="0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6" borderId="9" xfId="0" applyFont="1" applyFill="1" applyBorder="1" applyAlignment="1">
      <alignment horizontal="center"/>
    </xf>
    <xf numFmtId="0" fontId="1" fillId="6" borderId="10" xfId="0" applyFont="1" applyFill="1" applyBorder="1" applyAlignment="1">
      <alignment horizontal="center"/>
    </xf>
    <xf numFmtId="0" fontId="1" fillId="6" borderId="11" xfId="0" applyFont="1" applyFill="1" applyBorder="1" applyAlignment="1">
      <alignment horizont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15" borderId="0" xfId="0" applyFont="1" applyFill="1" applyAlignment="1">
      <alignment horizontal="center"/>
    </xf>
    <xf numFmtId="0" fontId="1" fillId="15" borderId="0" xfId="0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14" borderId="1" xfId="0" applyFill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165" fontId="0" fillId="0" borderId="9" xfId="0" applyNumberFormat="1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7" borderId="9" xfId="0" applyFill="1" applyBorder="1" applyAlignment="1">
      <alignment horizontal="center" wrapText="1"/>
    </xf>
    <xf numFmtId="0" fontId="0" fillId="7" borderId="10" xfId="0" applyFill="1" applyBorder="1" applyAlignment="1">
      <alignment horizontal="center" wrapText="1"/>
    </xf>
    <xf numFmtId="0" fontId="0" fillId="7" borderId="11" xfId="0" applyFill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1" xfId="0" applyBorder="1" applyAlignment="1">
      <alignment horizontal="left"/>
    </xf>
    <xf numFmtId="165" fontId="0" fillId="0" borderId="1" xfId="0" applyNumberFormat="1" applyBorder="1" applyAlignment="1">
      <alignment horizontal="center"/>
    </xf>
    <xf numFmtId="0" fontId="0" fillId="13" borderId="1" xfId="0" applyFill="1" applyBorder="1" applyAlignment="1">
      <alignment horizontal="center" textRotation="90"/>
    </xf>
    <xf numFmtId="0" fontId="0" fillId="10" borderId="1" xfId="0" applyFill="1" applyBorder="1" applyAlignment="1">
      <alignment horizontal="center"/>
    </xf>
    <xf numFmtId="0" fontId="1" fillId="2" borderId="32" xfId="0" applyFont="1" applyFill="1" applyBorder="1" applyAlignment="1">
      <alignment horizontal="center"/>
    </xf>
    <xf numFmtId="0" fontId="1" fillId="2" borderId="34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4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13" borderId="1" xfId="0" applyFill="1" applyBorder="1" applyAlignment="1">
      <alignment horizontal="center" vertical="center" textRotation="90"/>
    </xf>
    <xf numFmtId="0" fontId="1" fillId="13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15" borderId="1" xfId="0" applyFont="1" applyFill="1" applyBorder="1" applyAlignment="1">
      <alignment horizontal="center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11" xfId="0" applyFont="1" applyFill="1" applyBorder="1" applyAlignment="1">
      <alignment horizontal="left"/>
    </xf>
    <xf numFmtId="0" fontId="6" fillId="13" borderId="1" xfId="0" applyFont="1" applyFill="1" applyBorder="1" applyAlignment="1">
      <alignment horizontal="center"/>
    </xf>
    <xf numFmtId="0" fontId="8" fillId="4" borderId="32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0" fillId="12" borderId="1" xfId="0" applyFill="1" applyBorder="1" applyAlignment="1">
      <alignment horizontal="center"/>
    </xf>
    <xf numFmtId="0" fontId="1" fillId="12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left"/>
    </xf>
    <xf numFmtId="0" fontId="1" fillId="4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2" xfId="0" applyFont="1" applyFill="1" applyBorder="1" applyAlignment="1">
      <alignment horizontal="center" vertical="center" textRotation="90"/>
    </xf>
    <xf numFmtId="0" fontId="1" fillId="4" borderId="34" xfId="0" applyFont="1" applyFill="1" applyBorder="1" applyAlignment="1">
      <alignment horizontal="center" vertical="center" textRotation="90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0" xfId="0" applyFont="1" applyAlignment="1">
      <alignment horizontal="center" vertical="center"/>
    </xf>
    <xf numFmtId="0" fontId="1" fillId="4" borderId="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0" fillId="0" borderId="9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0" fillId="0" borderId="11" xfId="0" applyFont="1" applyFill="1" applyBorder="1" applyAlignment="1">
      <alignment horizontal="left"/>
    </xf>
    <xf numFmtId="0" fontId="2" fillId="4" borderId="32" xfId="0" applyFont="1" applyFill="1" applyBorder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6" fillId="12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/>
    </xf>
    <xf numFmtId="0" fontId="1" fillId="16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60858</xdr:rowOff>
    </xdr:from>
    <xdr:to>
      <xdr:col>0</xdr:col>
      <xdr:colOff>304800</xdr:colOff>
      <xdr:row>1</xdr:row>
      <xdr:rowOff>168106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858"/>
          <a:ext cx="304800" cy="2977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102697</xdr:rowOff>
    </xdr:from>
    <xdr:to>
      <xdr:col>1</xdr:col>
      <xdr:colOff>180975</xdr:colOff>
      <xdr:row>3</xdr:row>
      <xdr:rowOff>33646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02697"/>
          <a:ext cx="514350" cy="50244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39244</xdr:colOff>
      <xdr:row>0</xdr:row>
      <xdr:rowOff>57150</xdr:rowOff>
    </xdr:from>
    <xdr:to>
      <xdr:col>11</xdr:col>
      <xdr:colOff>352425</xdr:colOff>
      <xdr:row>0</xdr:row>
      <xdr:rowOff>363085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06594" y="57150"/>
          <a:ext cx="313181" cy="30593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2515744</xdr:colOff>
      <xdr:row>0</xdr:row>
      <xdr:rowOff>76200</xdr:rowOff>
    </xdr:from>
    <xdr:to>
      <xdr:col>2</xdr:col>
      <xdr:colOff>2828925</xdr:colOff>
      <xdr:row>1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87519" y="76200"/>
          <a:ext cx="313181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workbookViewId="0">
      <selection activeCell="B2" sqref="B2:G2"/>
    </sheetView>
  </sheetViews>
  <sheetFormatPr defaultRowHeight="15" x14ac:dyDescent="0.25"/>
  <cols>
    <col min="1" max="1" width="5.7109375" customWidth="1"/>
    <col min="2" max="2" width="21" customWidth="1"/>
    <col min="3" max="3" width="30.5703125" customWidth="1"/>
    <col min="4" max="4" width="21" customWidth="1"/>
    <col min="5" max="5" width="17.140625" customWidth="1"/>
    <col min="6" max="6" width="17.7109375" customWidth="1"/>
    <col min="7" max="7" width="5" customWidth="1"/>
  </cols>
  <sheetData>
    <row r="2" spans="1:7" ht="20.25" customHeight="1" x14ac:dyDescent="0.3">
      <c r="B2" s="126" t="s">
        <v>261</v>
      </c>
      <c r="C2" s="127"/>
      <c r="D2" s="127"/>
      <c r="E2" s="127"/>
      <c r="F2" s="127"/>
      <c r="G2" s="127"/>
    </row>
    <row r="3" spans="1:7" x14ac:dyDescent="0.25">
      <c r="A3" s="2" t="s">
        <v>4</v>
      </c>
      <c r="B3" s="2" t="s">
        <v>0</v>
      </c>
      <c r="C3" s="125" t="s">
        <v>22</v>
      </c>
      <c r="D3" s="125"/>
      <c r="E3" s="125"/>
      <c r="F3" s="125"/>
      <c r="G3" s="125"/>
    </row>
    <row r="4" spans="1:7" x14ac:dyDescent="0.25">
      <c r="A4" s="10" t="s">
        <v>14</v>
      </c>
      <c r="B4" s="11" t="s">
        <v>15</v>
      </c>
      <c r="C4" s="5" t="s">
        <v>19</v>
      </c>
      <c r="D4" s="12" t="s">
        <v>1</v>
      </c>
      <c r="E4" s="13" t="s">
        <v>20</v>
      </c>
      <c r="F4" s="12" t="s">
        <v>21</v>
      </c>
      <c r="G4" s="22" t="s">
        <v>3</v>
      </c>
    </row>
    <row r="5" spans="1:7" x14ac:dyDescent="0.25">
      <c r="A5" s="124" t="s">
        <v>18</v>
      </c>
      <c r="B5" s="124"/>
      <c r="C5" s="1" t="s">
        <v>45</v>
      </c>
      <c r="D5" s="3"/>
      <c r="E5" s="1"/>
      <c r="F5" s="1"/>
      <c r="G5" s="22"/>
    </row>
    <row r="6" spans="1:7" x14ac:dyDescent="0.25">
      <c r="A6" s="124"/>
      <c r="B6" s="124"/>
      <c r="C6" s="1" t="s">
        <v>40</v>
      </c>
      <c r="D6" s="3"/>
      <c r="E6" s="1"/>
      <c r="F6" s="1"/>
      <c r="G6" s="22"/>
    </row>
    <row r="7" spans="1:7" x14ac:dyDescent="0.25">
      <c r="A7" s="124"/>
      <c r="B7" s="124"/>
      <c r="C7" s="7" t="s">
        <v>23</v>
      </c>
      <c r="D7" s="3"/>
      <c r="E7" s="1"/>
      <c r="F7" s="1"/>
      <c r="G7" s="22"/>
    </row>
    <row r="8" spans="1:7" x14ac:dyDescent="0.25">
      <c r="A8" s="124"/>
      <c r="B8" s="124"/>
      <c r="C8" s="7" t="s">
        <v>29</v>
      </c>
      <c r="D8" s="3"/>
      <c r="E8" s="1"/>
      <c r="F8" s="1"/>
      <c r="G8" s="22"/>
    </row>
    <row r="9" spans="1:7" x14ac:dyDescent="0.25">
      <c r="A9" s="124"/>
      <c r="B9" s="124"/>
      <c r="C9" s="7" t="s">
        <v>30</v>
      </c>
      <c r="D9" s="3"/>
      <c r="E9" s="1"/>
      <c r="F9" s="1"/>
      <c r="G9" s="22"/>
    </row>
    <row r="10" spans="1:7" x14ac:dyDescent="0.25">
      <c r="A10" s="124"/>
      <c r="B10" s="124"/>
      <c r="C10" s="7" t="s">
        <v>24</v>
      </c>
      <c r="D10" s="3"/>
      <c r="E10" s="1"/>
      <c r="F10" s="1"/>
      <c r="G10" s="22"/>
    </row>
    <row r="11" spans="1:7" x14ac:dyDescent="0.25">
      <c r="A11" s="124"/>
      <c r="B11" s="124"/>
      <c r="C11" s="7" t="s">
        <v>25</v>
      </c>
      <c r="D11" s="3"/>
      <c r="E11" s="1"/>
      <c r="F11" s="1"/>
      <c r="G11" s="22"/>
    </row>
    <row r="12" spans="1:7" x14ac:dyDescent="0.25">
      <c r="A12" s="124"/>
      <c r="B12" s="124"/>
      <c r="C12" s="7" t="s">
        <v>26</v>
      </c>
      <c r="D12" s="3"/>
      <c r="E12" s="1"/>
      <c r="F12" s="1"/>
      <c r="G12" s="22"/>
    </row>
    <row r="13" spans="1:7" x14ac:dyDescent="0.25">
      <c r="A13" s="124"/>
      <c r="B13" s="124"/>
      <c r="C13" s="7" t="s">
        <v>41</v>
      </c>
      <c r="D13" s="3"/>
      <c r="E13" s="1"/>
      <c r="F13" s="1"/>
      <c r="G13" s="22"/>
    </row>
    <row r="14" spans="1:7" x14ac:dyDescent="0.25">
      <c r="A14" s="124"/>
      <c r="B14" s="124"/>
      <c r="C14" s="7" t="s">
        <v>42</v>
      </c>
      <c r="D14" s="3"/>
      <c r="E14" s="1"/>
      <c r="F14" s="1"/>
      <c r="G14" s="22"/>
    </row>
    <row r="15" spans="1:7" x14ac:dyDescent="0.25">
      <c r="A15" s="124"/>
      <c r="B15" s="124"/>
      <c r="C15" s="7" t="s">
        <v>43</v>
      </c>
      <c r="D15" s="3"/>
      <c r="E15" s="1"/>
      <c r="F15" s="1"/>
      <c r="G15" s="22"/>
    </row>
    <row r="16" spans="1:7" x14ac:dyDescent="0.25">
      <c r="A16" s="124"/>
      <c r="B16" s="124"/>
      <c r="C16" s="7" t="s">
        <v>44</v>
      </c>
      <c r="D16" s="3"/>
      <c r="E16" s="1"/>
      <c r="F16" s="1"/>
      <c r="G16" s="22"/>
    </row>
    <row r="17" spans="1:7" x14ac:dyDescent="0.25">
      <c r="A17" s="124"/>
      <c r="B17" s="124"/>
      <c r="C17" s="7" t="s">
        <v>166</v>
      </c>
      <c r="D17" s="3"/>
      <c r="E17" s="1"/>
      <c r="F17" s="1"/>
      <c r="G17" s="22"/>
    </row>
    <row r="18" spans="1:7" x14ac:dyDescent="0.25">
      <c r="A18" s="124"/>
      <c r="B18" s="124"/>
      <c r="C18" s="7" t="s">
        <v>167</v>
      </c>
      <c r="D18" s="3"/>
      <c r="E18" s="1"/>
      <c r="F18" s="1"/>
      <c r="G18" s="22"/>
    </row>
    <row r="19" spans="1:7" x14ac:dyDescent="0.25">
      <c r="A19" s="124"/>
      <c r="B19" s="124"/>
      <c r="C19" s="69" t="s">
        <v>151</v>
      </c>
      <c r="D19" s="3"/>
      <c r="E19" s="1"/>
      <c r="F19" s="1"/>
      <c r="G19" s="22"/>
    </row>
    <row r="20" spans="1:7" x14ac:dyDescent="0.25">
      <c r="A20" s="124"/>
      <c r="B20" s="124"/>
      <c r="C20" s="7" t="s">
        <v>27</v>
      </c>
      <c r="D20" s="3"/>
      <c r="E20" s="1"/>
      <c r="F20" s="1"/>
      <c r="G20" s="22"/>
    </row>
    <row r="21" spans="1:7" x14ac:dyDescent="0.25">
      <c r="A21" s="124"/>
      <c r="B21" s="124"/>
      <c r="C21" s="7" t="s">
        <v>28</v>
      </c>
      <c r="D21" s="3"/>
      <c r="E21" s="1"/>
      <c r="F21" s="1"/>
      <c r="G21" s="22"/>
    </row>
    <row r="22" spans="1:7" x14ac:dyDescent="0.25">
      <c r="A22" s="124"/>
      <c r="B22" s="124"/>
      <c r="C22" s="7" t="s">
        <v>31</v>
      </c>
      <c r="D22" s="3"/>
      <c r="E22" s="1"/>
      <c r="F22" s="1"/>
      <c r="G22" s="22"/>
    </row>
    <row r="23" spans="1:7" x14ac:dyDescent="0.25">
      <c r="A23" s="124"/>
      <c r="B23" s="124"/>
      <c r="C23" s="7" t="s">
        <v>32</v>
      </c>
      <c r="D23" s="3"/>
      <c r="E23" s="1"/>
      <c r="F23" s="1"/>
      <c r="G23" s="22"/>
    </row>
    <row r="24" spans="1:7" x14ac:dyDescent="0.25">
      <c r="A24" s="124"/>
      <c r="B24" s="124"/>
      <c r="C24" s="7" t="s">
        <v>33</v>
      </c>
      <c r="D24" s="3"/>
      <c r="E24" s="1"/>
      <c r="F24" s="1"/>
      <c r="G24" s="22"/>
    </row>
    <row r="25" spans="1:7" x14ac:dyDescent="0.25">
      <c r="A25" s="124"/>
      <c r="B25" s="124"/>
      <c r="C25" s="7" t="s">
        <v>34</v>
      </c>
      <c r="D25" s="3"/>
      <c r="E25" s="1"/>
      <c r="F25" s="1"/>
      <c r="G25" s="22"/>
    </row>
    <row r="26" spans="1:7" x14ac:dyDescent="0.25">
      <c r="A26" s="124"/>
      <c r="B26" s="124"/>
      <c r="C26" s="7" t="s">
        <v>35</v>
      </c>
      <c r="D26" s="3"/>
      <c r="E26" s="1"/>
      <c r="F26" s="1"/>
      <c r="G26" s="22"/>
    </row>
    <row r="27" spans="1:7" x14ac:dyDescent="0.25">
      <c r="A27" s="124"/>
      <c r="B27" s="124"/>
      <c r="C27" s="7" t="s">
        <v>36</v>
      </c>
      <c r="D27" s="3"/>
      <c r="E27" s="1"/>
      <c r="F27" s="1"/>
      <c r="G27" s="22"/>
    </row>
    <row r="28" spans="1:7" x14ac:dyDescent="0.25">
      <c r="A28" s="124"/>
      <c r="B28" s="124"/>
      <c r="C28" s="7" t="s">
        <v>37</v>
      </c>
      <c r="D28" s="3"/>
      <c r="E28" s="1"/>
      <c r="F28" s="1"/>
      <c r="G28" s="22"/>
    </row>
    <row r="29" spans="1:7" x14ac:dyDescent="0.25">
      <c r="A29" s="124"/>
      <c r="B29" s="124"/>
      <c r="C29" s="7" t="s">
        <v>38</v>
      </c>
      <c r="D29" s="3"/>
      <c r="E29" s="1"/>
      <c r="F29" s="1"/>
      <c r="G29" s="22"/>
    </row>
    <row r="30" spans="1:7" x14ac:dyDescent="0.25">
      <c r="A30" s="124"/>
      <c r="B30" s="124"/>
      <c r="C30" s="7" t="s">
        <v>39</v>
      </c>
      <c r="D30" s="3"/>
      <c r="E30" s="1"/>
      <c r="F30" s="1"/>
      <c r="G30" s="22"/>
    </row>
    <row r="31" spans="1:7" x14ac:dyDescent="0.25">
      <c r="A31" s="124"/>
      <c r="B31" s="124"/>
      <c r="C31" s="7" t="s">
        <v>46</v>
      </c>
      <c r="D31" s="3"/>
      <c r="E31" s="1"/>
      <c r="F31" s="1"/>
      <c r="G31" s="22"/>
    </row>
    <row r="32" spans="1:7" x14ac:dyDescent="0.25">
      <c r="A32" s="124"/>
      <c r="B32" s="124"/>
      <c r="C32" s="7" t="s">
        <v>47</v>
      </c>
      <c r="D32" s="3"/>
      <c r="E32" s="1"/>
      <c r="F32" s="1"/>
      <c r="G32" s="22"/>
    </row>
    <row r="33" spans="1:7" x14ac:dyDescent="0.25">
      <c r="A33" s="124"/>
      <c r="B33" s="124"/>
      <c r="C33" s="7" t="s">
        <v>48</v>
      </c>
      <c r="D33" s="3"/>
      <c r="E33" s="1"/>
      <c r="F33" s="1"/>
      <c r="G33" s="22"/>
    </row>
    <row r="34" spans="1:7" x14ac:dyDescent="0.25">
      <c r="A34" t="s">
        <v>244</v>
      </c>
    </row>
  </sheetData>
  <mergeCells count="3">
    <mergeCell ref="A5:B33"/>
    <mergeCell ref="C3:G3"/>
    <mergeCell ref="B2:G2"/>
  </mergeCells>
  <pageMargins left="0.70866141732283472" right="0.70866141732283472" top="0.74803149606299213" bottom="0.74803149606299213" header="0.31496062992125984" footer="0.31496062992125984"/>
  <pageSetup orientation="landscape" horizontalDpi="4294967293" vertic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tabSelected="1" workbookViewId="0">
      <selection activeCell="B2" sqref="B2:E2"/>
    </sheetView>
  </sheetViews>
  <sheetFormatPr defaultRowHeight="15" x14ac:dyDescent="0.25"/>
  <cols>
    <col min="1" max="1" width="5" style="60" customWidth="1"/>
    <col min="2" max="2" width="19.5703125" customWidth="1"/>
    <col min="3" max="3" width="32.28515625" customWidth="1"/>
    <col min="4" max="4" width="6" style="52" customWidth="1"/>
    <col min="5" max="5" width="26.5703125" customWidth="1"/>
    <col min="6" max="6" width="7.140625" customWidth="1"/>
    <col min="7" max="7" width="5.42578125" customWidth="1"/>
    <col min="8" max="8" width="6" customWidth="1"/>
    <col min="9" max="9" width="8.42578125" customWidth="1"/>
    <col min="10" max="10" width="7.7109375" customWidth="1"/>
    <col min="11" max="11" width="5.28515625" customWidth="1"/>
  </cols>
  <sheetData>
    <row r="1" spans="1:12" x14ac:dyDescent="0.25">
      <c r="E1" t="s">
        <v>262</v>
      </c>
    </row>
    <row r="2" spans="1:12" x14ac:dyDescent="0.25">
      <c r="B2" s="128" t="s">
        <v>230</v>
      </c>
      <c r="C2" s="128"/>
      <c r="D2" s="128"/>
      <c r="E2" s="128"/>
    </row>
    <row r="4" spans="1:12" ht="15.75" thickBot="1" x14ac:dyDescent="0.3"/>
    <row r="5" spans="1:12" x14ac:dyDescent="0.25">
      <c r="A5" s="61" t="s">
        <v>4</v>
      </c>
      <c r="B5" s="15" t="s">
        <v>0</v>
      </c>
      <c r="C5" s="16" t="s">
        <v>134</v>
      </c>
      <c r="D5" s="65"/>
      <c r="E5" s="17" t="s">
        <v>11</v>
      </c>
      <c r="F5" s="9"/>
      <c r="G5" s="9"/>
      <c r="H5" s="9"/>
      <c r="I5" s="9"/>
      <c r="J5" s="9"/>
      <c r="K5" s="9"/>
      <c r="L5" s="4"/>
    </row>
    <row r="6" spans="1:12" x14ac:dyDescent="0.25">
      <c r="A6" s="53" t="s">
        <v>14</v>
      </c>
      <c r="B6" s="11" t="s">
        <v>15</v>
      </c>
      <c r="C6" s="8" t="s">
        <v>8</v>
      </c>
      <c r="D6" s="48">
        <v>0</v>
      </c>
      <c r="E6" s="18"/>
      <c r="F6" s="6"/>
      <c r="G6" s="4"/>
      <c r="H6" s="9"/>
      <c r="I6" s="4"/>
      <c r="J6" s="4"/>
      <c r="K6" s="4"/>
      <c r="L6" s="4"/>
    </row>
    <row r="7" spans="1:12" x14ac:dyDescent="0.25">
      <c r="A7" s="130" t="s">
        <v>140</v>
      </c>
      <c r="B7" s="131"/>
      <c r="C7" s="1" t="s">
        <v>12</v>
      </c>
      <c r="D7" s="48">
        <v>0</v>
      </c>
      <c r="E7" s="19"/>
      <c r="F7" s="4"/>
      <c r="G7" s="4"/>
      <c r="H7" s="4"/>
      <c r="I7" s="4"/>
      <c r="J7" s="4"/>
      <c r="K7" s="4"/>
      <c r="L7" s="4"/>
    </row>
    <row r="8" spans="1:12" x14ac:dyDescent="0.25">
      <c r="A8" s="132"/>
      <c r="B8" s="133"/>
      <c r="C8" s="7" t="s">
        <v>7</v>
      </c>
      <c r="D8" s="49">
        <f>SUM(D6:D7)</f>
        <v>0</v>
      </c>
      <c r="E8" s="19"/>
      <c r="F8" s="4"/>
      <c r="G8" s="4"/>
      <c r="H8" s="4"/>
      <c r="I8" s="4"/>
      <c r="J8" s="4"/>
      <c r="K8" s="4"/>
      <c r="L8" s="4"/>
    </row>
    <row r="9" spans="1:12" x14ac:dyDescent="0.25">
      <c r="A9" s="132"/>
      <c r="B9" s="133"/>
      <c r="C9" s="7" t="s">
        <v>6</v>
      </c>
      <c r="D9" s="48">
        <v>0</v>
      </c>
      <c r="E9" s="19"/>
      <c r="F9" s="4"/>
      <c r="G9" s="4"/>
      <c r="H9" s="4"/>
      <c r="I9" s="4"/>
      <c r="J9" s="4"/>
      <c r="K9" s="4"/>
      <c r="L9" s="4"/>
    </row>
    <row r="10" spans="1:12" x14ac:dyDescent="0.25">
      <c r="A10" s="132"/>
      <c r="B10" s="133"/>
      <c r="C10" s="7" t="s">
        <v>5</v>
      </c>
      <c r="D10" s="48">
        <v>0</v>
      </c>
      <c r="E10" s="19"/>
      <c r="F10" s="4"/>
      <c r="G10" s="4"/>
      <c r="H10" s="4"/>
      <c r="I10" s="4"/>
      <c r="J10" s="4"/>
      <c r="K10" s="4"/>
      <c r="L10" s="4"/>
    </row>
    <row r="11" spans="1:12" x14ac:dyDescent="0.25">
      <c r="A11" s="132"/>
      <c r="B11" s="133"/>
      <c r="C11" s="7" t="s">
        <v>9</v>
      </c>
      <c r="D11" s="48">
        <v>0</v>
      </c>
      <c r="E11" s="19"/>
    </row>
    <row r="12" spans="1:12" x14ac:dyDescent="0.25">
      <c r="A12" s="132"/>
      <c r="B12" s="133"/>
      <c r="C12" s="14" t="s">
        <v>10</v>
      </c>
      <c r="D12" s="49">
        <f>D8+D9+D10+D11</f>
        <v>0</v>
      </c>
      <c r="E12" s="19"/>
    </row>
    <row r="13" spans="1:12" x14ac:dyDescent="0.25">
      <c r="A13" s="132"/>
      <c r="B13" s="133"/>
      <c r="C13" s="7" t="s">
        <v>231</v>
      </c>
      <c r="D13" s="3" t="s">
        <v>69</v>
      </c>
      <c r="E13" s="19"/>
    </row>
    <row r="14" spans="1:12" x14ac:dyDescent="0.25">
      <c r="A14" s="132"/>
      <c r="B14" s="133"/>
      <c r="C14" s="7" t="s">
        <v>232</v>
      </c>
      <c r="D14" s="103" t="s">
        <v>69</v>
      </c>
      <c r="E14" s="19"/>
    </row>
    <row r="15" spans="1:12" x14ac:dyDescent="0.25">
      <c r="A15" s="132"/>
      <c r="B15" s="133"/>
      <c r="C15" s="7" t="s">
        <v>233</v>
      </c>
      <c r="D15" s="103" t="s">
        <v>69</v>
      </c>
      <c r="E15" s="19"/>
    </row>
    <row r="16" spans="1:12" x14ac:dyDescent="0.25">
      <c r="A16" s="132"/>
      <c r="B16" s="133"/>
      <c r="C16" s="7" t="s">
        <v>234</v>
      </c>
      <c r="D16" s="103" t="s">
        <v>69</v>
      </c>
      <c r="E16" s="19"/>
    </row>
    <row r="17" spans="1:5" x14ac:dyDescent="0.25">
      <c r="A17" s="132"/>
      <c r="B17" s="133"/>
      <c r="C17" s="7" t="s">
        <v>235</v>
      </c>
      <c r="D17" s="103" t="s">
        <v>69</v>
      </c>
      <c r="E17" s="19"/>
    </row>
    <row r="18" spans="1:5" ht="15.75" thickBot="1" x14ac:dyDescent="0.3">
      <c r="A18" s="134"/>
      <c r="B18" s="135"/>
      <c r="C18" s="20" t="s">
        <v>236</v>
      </c>
      <c r="D18" s="103" t="s">
        <v>69</v>
      </c>
      <c r="E18" s="21"/>
    </row>
    <row r="19" spans="1:5" x14ac:dyDescent="0.25">
      <c r="A19" s="138" t="s">
        <v>17</v>
      </c>
      <c r="B19" s="139"/>
      <c r="C19" s="139"/>
      <c r="D19" s="139"/>
      <c r="E19" s="140"/>
    </row>
    <row r="20" spans="1:5" ht="15.75" thickBot="1" x14ac:dyDescent="0.3">
      <c r="A20" s="136" t="s">
        <v>243</v>
      </c>
      <c r="B20" s="137"/>
      <c r="C20" s="137"/>
      <c r="D20" s="137"/>
      <c r="E20" s="137"/>
    </row>
    <row r="21" spans="1:5" hidden="1" x14ac:dyDescent="0.25">
      <c r="A21" s="54"/>
      <c r="B21" s="35"/>
      <c r="C21" s="35"/>
      <c r="D21" s="35"/>
      <c r="E21" s="35"/>
    </row>
    <row r="22" spans="1:5" x14ac:dyDescent="0.25">
      <c r="A22" s="150" t="s">
        <v>242</v>
      </c>
      <c r="B22" s="151"/>
      <c r="C22" s="152"/>
      <c r="D22" s="37" t="s">
        <v>50</v>
      </c>
      <c r="E22" s="38" t="s">
        <v>11</v>
      </c>
    </row>
    <row r="23" spans="1:5" x14ac:dyDescent="0.25">
      <c r="A23" s="55" t="s">
        <v>49</v>
      </c>
      <c r="B23" s="13" t="s">
        <v>54</v>
      </c>
      <c r="C23" s="25" t="s">
        <v>77</v>
      </c>
      <c r="D23" s="74">
        <v>0</v>
      </c>
      <c r="E23" s="39"/>
    </row>
    <row r="24" spans="1:5" x14ac:dyDescent="0.25">
      <c r="A24" s="62"/>
      <c r="B24" s="30"/>
      <c r="C24" s="25" t="s">
        <v>78</v>
      </c>
      <c r="D24" s="74">
        <v>0</v>
      </c>
      <c r="E24" s="39"/>
    </row>
    <row r="25" spans="1:5" x14ac:dyDescent="0.25">
      <c r="A25" s="62"/>
      <c r="B25" s="30"/>
      <c r="C25" s="25" t="s">
        <v>55</v>
      </c>
      <c r="D25" s="74">
        <v>0</v>
      </c>
      <c r="E25" s="40"/>
    </row>
    <row r="26" spans="1:5" x14ac:dyDescent="0.25">
      <c r="A26" s="62"/>
      <c r="B26" s="30"/>
      <c r="C26" s="25" t="s">
        <v>76</v>
      </c>
      <c r="D26" s="74">
        <v>0</v>
      </c>
      <c r="E26" s="40"/>
    </row>
    <row r="27" spans="1:5" x14ac:dyDescent="0.25">
      <c r="A27" s="62"/>
      <c r="B27" s="30"/>
      <c r="C27" s="31" t="s">
        <v>79</v>
      </c>
      <c r="D27" s="47">
        <f>D23+D24+D26+(D25/2)</f>
        <v>0</v>
      </c>
      <c r="E27" s="40"/>
    </row>
    <row r="28" spans="1:5" x14ac:dyDescent="0.25">
      <c r="A28" s="62"/>
      <c r="B28" s="30"/>
      <c r="C28" s="25" t="s">
        <v>71</v>
      </c>
      <c r="D28" s="74">
        <v>0</v>
      </c>
      <c r="E28" s="40"/>
    </row>
    <row r="29" spans="1:5" x14ac:dyDescent="0.25">
      <c r="A29" s="63"/>
      <c r="B29" s="29"/>
      <c r="C29" s="29"/>
      <c r="D29" s="13" t="s">
        <v>53</v>
      </c>
      <c r="E29" s="41" t="s">
        <v>58</v>
      </c>
    </row>
    <row r="30" spans="1:5" x14ac:dyDescent="0.25">
      <c r="A30" s="56" t="s">
        <v>51</v>
      </c>
      <c r="B30" s="28" t="s">
        <v>64</v>
      </c>
      <c r="C30" s="25" t="s">
        <v>65</v>
      </c>
      <c r="D30" s="66">
        <v>0</v>
      </c>
      <c r="E30" s="19"/>
    </row>
    <row r="31" spans="1:5" x14ac:dyDescent="0.25">
      <c r="A31" s="56" t="s">
        <v>56</v>
      </c>
      <c r="B31" s="13" t="s">
        <v>63</v>
      </c>
      <c r="C31" s="25" t="s">
        <v>52</v>
      </c>
      <c r="D31" s="74">
        <v>0</v>
      </c>
      <c r="E31" s="39"/>
    </row>
    <row r="32" spans="1:5" x14ac:dyDescent="0.25">
      <c r="A32" s="56" t="s">
        <v>62</v>
      </c>
      <c r="B32" s="13" t="s">
        <v>74</v>
      </c>
      <c r="C32" s="25"/>
      <c r="D32" s="47">
        <f>D30+(D31/15)</f>
        <v>0</v>
      </c>
      <c r="E32" s="39"/>
    </row>
    <row r="33" spans="1:5" x14ac:dyDescent="0.25">
      <c r="A33" s="63"/>
      <c r="B33" s="155"/>
      <c r="C33" s="154"/>
      <c r="D33" s="13" t="s">
        <v>59</v>
      </c>
      <c r="E33" s="71" t="s">
        <v>160</v>
      </c>
    </row>
    <row r="34" spans="1:5" x14ac:dyDescent="0.25">
      <c r="A34" s="161" t="s">
        <v>66</v>
      </c>
      <c r="B34" s="13" t="s">
        <v>80</v>
      </c>
      <c r="C34" s="70" t="s">
        <v>152</v>
      </c>
      <c r="D34" s="74">
        <v>0</v>
      </c>
      <c r="E34" s="39"/>
    </row>
    <row r="35" spans="1:5" x14ac:dyDescent="0.25">
      <c r="A35" s="162"/>
      <c r="B35" s="13"/>
      <c r="C35" s="25" t="s">
        <v>154</v>
      </c>
      <c r="D35" s="74">
        <v>0</v>
      </c>
      <c r="E35" s="39"/>
    </row>
    <row r="36" spans="1:5" x14ac:dyDescent="0.25">
      <c r="A36" s="141"/>
      <c r="B36" s="142"/>
      <c r="C36" s="143"/>
      <c r="D36" s="13" t="s">
        <v>59</v>
      </c>
      <c r="E36" s="41" t="s">
        <v>159</v>
      </c>
    </row>
    <row r="37" spans="1:5" x14ac:dyDescent="0.25">
      <c r="A37" s="64" t="s">
        <v>70</v>
      </c>
      <c r="B37" s="13" t="s">
        <v>57</v>
      </c>
      <c r="C37" s="25" t="s">
        <v>60</v>
      </c>
      <c r="D37" s="24">
        <v>0</v>
      </c>
      <c r="E37" s="39"/>
    </row>
    <row r="38" spans="1:5" x14ac:dyDescent="0.25">
      <c r="A38" s="153"/>
      <c r="B38" s="154"/>
      <c r="C38" s="25" t="s">
        <v>61</v>
      </c>
      <c r="D38" s="24">
        <v>0</v>
      </c>
      <c r="E38" s="39"/>
    </row>
    <row r="39" spans="1:5" x14ac:dyDescent="0.25">
      <c r="A39" s="56" t="s">
        <v>73</v>
      </c>
      <c r="B39" s="13" t="s">
        <v>67</v>
      </c>
      <c r="C39" s="25" t="s">
        <v>68</v>
      </c>
      <c r="D39" s="103" t="s">
        <v>69</v>
      </c>
      <c r="E39" s="39"/>
    </row>
    <row r="40" spans="1:5" x14ac:dyDescent="0.25">
      <c r="A40" s="156"/>
      <c r="B40" s="157"/>
      <c r="C40" s="25" t="s">
        <v>141</v>
      </c>
      <c r="D40" s="103" t="s">
        <v>69</v>
      </c>
      <c r="E40" s="39"/>
    </row>
    <row r="41" spans="1:5" x14ac:dyDescent="0.25">
      <c r="A41" s="56" t="s">
        <v>75</v>
      </c>
      <c r="B41" s="13" t="s">
        <v>161</v>
      </c>
      <c r="C41" s="45" t="s">
        <v>162</v>
      </c>
      <c r="D41" s="103" t="s">
        <v>69</v>
      </c>
      <c r="E41" s="46"/>
    </row>
    <row r="42" spans="1:5" x14ac:dyDescent="0.25">
      <c r="A42" s="76" t="s">
        <v>93</v>
      </c>
      <c r="B42" s="77" t="s">
        <v>177</v>
      </c>
      <c r="C42" s="45" t="s">
        <v>178</v>
      </c>
      <c r="D42" s="103" t="s">
        <v>69</v>
      </c>
      <c r="E42" s="46"/>
    </row>
    <row r="43" spans="1:5" x14ac:dyDescent="0.25">
      <c r="A43" s="76" t="s">
        <v>94</v>
      </c>
      <c r="B43" s="77" t="s">
        <v>189</v>
      </c>
      <c r="C43" s="45" t="s">
        <v>190</v>
      </c>
      <c r="D43" s="103" t="s">
        <v>69</v>
      </c>
      <c r="E43" s="46"/>
    </row>
    <row r="44" spans="1:5" ht="15.75" thickBot="1" x14ac:dyDescent="0.3">
      <c r="A44" s="57" t="s">
        <v>95</v>
      </c>
      <c r="B44" s="42" t="s">
        <v>2</v>
      </c>
      <c r="C44" s="43" t="s">
        <v>72</v>
      </c>
      <c r="D44" s="42"/>
      <c r="E44" s="44"/>
    </row>
    <row r="45" spans="1:5" x14ac:dyDescent="0.25">
      <c r="A45" s="147" t="s">
        <v>82</v>
      </c>
      <c r="B45" s="148"/>
      <c r="C45" s="149"/>
      <c r="D45" s="36" t="s">
        <v>81</v>
      </c>
      <c r="E45" s="72" t="s">
        <v>11</v>
      </c>
    </row>
    <row r="46" spans="1:5" ht="15" customHeight="1" x14ac:dyDescent="0.25">
      <c r="A46" s="51" t="s">
        <v>98</v>
      </c>
      <c r="B46" s="13" t="s">
        <v>83</v>
      </c>
      <c r="C46" s="25" t="s">
        <v>84</v>
      </c>
      <c r="D46" s="75">
        <v>0</v>
      </c>
      <c r="E46" s="13"/>
    </row>
    <row r="47" spans="1:5" x14ac:dyDescent="0.25">
      <c r="A47" s="51"/>
      <c r="B47" s="13"/>
      <c r="C47" s="25" t="s">
        <v>85</v>
      </c>
      <c r="D47" s="75">
        <v>0</v>
      </c>
      <c r="E47" s="13"/>
    </row>
    <row r="48" spans="1:5" x14ac:dyDescent="0.25">
      <c r="A48" s="51"/>
      <c r="B48" s="13"/>
      <c r="C48" s="25" t="s">
        <v>163</v>
      </c>
      <c r="D48" s="75">
        <v>0</v>
      </c>
      <c r="E48" s="13"/>
    </row>
    <row r="49" spans="1:5" x14ac:dyDescent="0.25">
      <c r="A49" s="51" t="s">
        <v>102</v>
      </c>
      <c r="B49" s="13" t="s">
        <v>86</v>
      </c>
      <c r="C49" s="25" t="s">
        <v>87</v>
      </c>
      <c r="D49" s="75">
        <v>0</v>
      </c>
      <c r="E49" s="13"/>
    </row>
    <row r="50" spans="1:5" x14ac:dyDescent="0.25">
      <c r="A50" s="58"/>
      <c r="B50" s="24"/>
      <c r="C50" s="25" t="s">
        <v>88</v>
      </c>
      <c r="D50" s="75">
        <v>0</v>
      </c>
      <c r="E50" s="13"/>
    </row>
    <row r="51" spans="1:5" x14ac:dyDescent="0.25">
      <c r="A51" s="158" t="s">
        <v>82</v>
      </c>
      <c r="B51" s="159"/>
      <c r="C51" s="160"/>
      <c r="D51" s="13" t="s">
        <v>81</v>
      </c>
      <c r="E51" s="73" t="s">
        <v>11</v>
      </c>
    </row>
    <row r="52" spans="1:5" x14ac:dyDescent="0.25">
      <c r="A52" s="51" t="s">
        <v>108</v>
      </c>
      <c r="B52" s="13" t="s">
        <v>89</v>
      </c>
      <c r="C52" s="32" t="s">
        <v>90</v>
      </c>
      <c r="D52" s="75">
        <v>0</v>
      </c>
      <c r="E52" s="13"/>
    </row>
    <row r="53" spans="1:5" x14ac:dyDescent="0.25">
      <c r="A53" s="58"/>
      <c r="B53" s="24"/>
      <c r="C53" s="32" t="s">
        <v>91</v>
      </c>
      <c r="D53" s="75">
        <v>0</v>
      </c>
      <c r="E53" s="13"/>
    </row>
    <row r="54" spans="1:5" x14ac:dyDescent="0.25">
      <c r="A54" s="58"/>
      <c r="B54" s="24"/>
      <c r="C54" s="32" t="s">
        <v>92</v>
      </c>
      <c r="D54" s="75">
        <v>0</v>
      </c>
      <c r="E54" s="13"/>
    </row>
    <row r="55" spans="1:5" x14ac:dyDescent="0.25">
      <c r="A55" s="51" t="s">
        <v>122</v>
      </c>
      <c r="B55" s="13" t="s">
        <v>96</v>
      </c>
      <c r="C55" s="25" t="s">
        <v>97</v>
      </c>
      <c r="D55" s="75">
        <v>0</v>
      </c>
      <c r="E55" s="13"/>
    </row>
    <row r="56" spans="1:5" x14ac:dyDescent="0.25">
      <c r="A56" s="51"/>
      <c r="B56" s="24"/>
      <c r="C56" s="25" t="s">
        <v>164</v>
      </c>
      <c r="D56" s="75">
        <v>0</v>
      </c>
      <c r="E56" s="13"/>
    </row>
    <row r="57" spans="1:5" x14ac:dyDescent="0.25">
      <c r="A57" s="51"/>
      <c r="B57" s="24"/>
      <c r="C57" s="31" t="s">
        <v>118</v>
      </c>
      <c r="D57" s="13">
        <f>SUM(D46:D56)</f>
        <v>0</v>
      </c>
      <c r="E57" s="13"/>
    </row>
    <row r="58" spans="1:5" x14ac:dyDescent="0.25">
      <c r="A58" s="51" t="s">
        <v>123</v>
      </c>
      <c r="B58" s="13" t="s">
        <v>99</v>
      </c>
      <c r="C58" s="25" t="s">
        <v>100</v>
      </c>
      <c r="D58" s="75">
        <v>0</v>
      </c>
      <c r="E58" s="13"/>
    </row>
    <row r="59" spans="1:5" x14ac:dyDescent="0.25">
      <c r="A59" s="51"/>
      <c r="B59" s="24"/>
      <c r="C59" s="25" t="s">
        <v>101</v>
      </c>
      <c r="D59" s="75">
        <v>0</v>
      </c>
      <c r="E59" s="13"/>
    </row>
    <row r="60" spans="1:5" x14ac:dyDescent="0.25">
      <c r="A60" s="51" t="s">
        <v>136</v>
      </c>
      <c r="B60" s="13" t="s">
        <v>103</v>
      </c>
      <c r="C60" s="33" t="s">
        <v>104</v>
      </c>
      <c r="D60" s="75">
        <v>0</v>
      </c>
      <c r="E60" s="13"/>
    </row>
    <row r="61" spans="1:5" x14ac:dyDescent="0.25">
      <c r="A61" s="58"/>
      <c r="B61" s="24"/>
      <c r="C61" s="33" t="s">
        <v>105</v>
      </c>
      <c r="D61" s="75">
        <v>0</v>
      </c>
      <c r="E61" s="13"/>
    </row>
    <row r="62" spans="1:5" x14ac:dyDescent="0.25">
      <c r="A62" s="58"/>
      <c r="B62" s="24"/>
      <c r="C62" s="34" t="s">
        <v>106</v>
      </c>
      <c r="D62" s="75">
        <v>0</v>
      </c>
      <c r="E62" s="13"/>
    </row>
    <row r="63" spans="1:5" x14ac:dyDescent="0.25">
      <c r="A63" s="58"/>
      <c r="B63" s="24"/>
      <c r="C63" s="34" t="s">
        <v>107</v>
      </c>
      <c r="D63" s="75">
        <v>0</v>
      </c>
      <c r="E63" s="13"/>
    </row>
    <row r="64" spans="1:5" x14ac:dyDescent="0.25">
      <c r="A64" s="58"/>
      <c r="B64" s="24"/>
      <c r="C64" s="34" t="s">
        <v>165</v>
      </c>
      <c r="D64" s="75">
        <v>0</v>
      </c>
      <c r="E64" s="13"/>
    </row>
    <row r="65" spans="1:5" x14ac:dyDescent="0.25">
      <c r="A65" s="51" t="s">
        <v>137</v>
      </c>
      <c r="B65" s="13" t="s">
        <v>109</v>
      </c>
      <c r="C65" s="34" t="s">
        <v>110</v>
      </c>
      <c r="D65" s="75">
        <v>0</v>
      </c>
      <c r="E65" s="13"/>
    </row>
    <row r="66" spans="1:5" x14ac:dyDescent="0.25">
      <c r="A66" s="58"/>
      <c r="B66" s="24"/>
      <c r="C66" s="34" t="s">
        <v>111</v>
      </c>
      <c r="D66" s="75">
        <v>0</v>
      </c>
      <c r="E66" s="13"/>
    </row>
    <row r="67" spans="1:5" x14ac:dyDescent="0.25">
      <c r="A67" s="58"/>
      <c r="B67" s="24"/>
      <c r="C67" s="34" t="s">
        <v>112</v>
      </c>
      <c r="D67" s="75">
        <v>0</v>
      </c>
      <c r="E67" s="13"/>
    </row>
    <row r="68" spans="1:5" x14ac:dyDescent="0.25">
      <c r="A68" s="58"/>
      <c r="B68" s="24"/>
      <c r="C68" s="34" t="s">
        <v>113</v>
      </c>
      <c r="D68" s="75">
        <v>0</v>
      </c>
      <c r="E68" s="13"/>
    </row>
    <row r="69" spans="1:5" x14ac:dyDescent="0.25">
      <c r="A69" s="58"/>
      <c r="B69" s="24"/>
      <c r="C69" s="12" t="s">
        <v>119</v>
      </c>
      <c r="D69" s="50">
        <f>SUM(D58:D68)</f>
        <v>0</v>
      </c>
      <c r="E69" s="13"/>
    </row>
    <row r="70" spans="1:5" x14ac:dyDescent="0.25">
      <c r="A70" s="58" t="s">
        <v>139</v>
      </c>
      <c r="B70" s="13" t="s">
        <v>222</v>
      </c>
      <c r="C70" s="12" t="s">
        <v>223</v>
      </c>
      <c r="D70" s="103" t="s">
        <v>69</v>
      </c>
      <c r="E70" s="13"/>
    </row>
    <row r="71" spans="1:5" s="23" customFormat="1" x14ac:dyDescent="0.25">
      <c r="A71" s="144" t="s">
        <v>182</v>
      </c>
      <c r="B71" s="145"/>
      <c r="C71" s="146"/>
      <c r="D71" s="13" t="s">
        <v>13</v>
      </c>
      <c r="E71" s="27" t="s">
        <v>11</v>
      </c>
    </row>
    <row r="72" spans="1:5" x14ac:dyDescent="0.25">
      <c r="A72" s="51" t="s">
        <v>147</v>
      </c>
      <c r="B72" s="1" t="s">
        <v>172</v>
      </c>
      <c r="C72" s="1" t="s">
        <v>16</v>
      </c>
      <c r="D72" s="3">
        <v>0</v>
      </c>
      <c r="E72" s="1"/>
    </row>
    <row r="73" spans="1:5" x14ac:dyDescent="0.25">
      <c r="A73" s="51"/>
      <c r="B73" s="1"/>
      <c r="C73" s="1" t="s">
        <v>168</v>
      </c>
      <c r="D73" s="3">
        <v>0</v>
      </c>
      <c r="E73" s="1"/>
    </row>
    <row r="74" spans="1:5" x14ac:dyDescent="0.25">
      <c r="A74" s="51"/>
      <c r="B74" s="1"/>
      <c r="C74" s="1" t="s">
        <v>169</v>
      </c>
      <c r="D74" s="3">
        <v>0</v>
      </c>
      <c r="E74" s="1"/>
    </row>
    <row r="75" spans="1:5" x14ac:dyDescent="0.25">
      <c r="A75" s="51"/>
      <c r="B75" s="1"/>
      <c r="C75" s="1" t="s">
        <v>173</v>
      </c>
      <c r="D75" s="3">
        <v>0</v>
      </c>
      <c r="E75" s="1"/>
    </row>
    <row r="76" spans="1:5" x14ac:dyDescent="0.25">
      <c r="A76" s="51"/>
      <c r="B76" s="1"/>
      <c r="C76" s="1" t="s">
        <v>174</v>
      </c>
      <c r="D76" s="3">
        <v>0</v>
      </c>
      <c r="E76" s="1"/>
    </row>
    <row r="77" spans="1:5" x14ac:dyDescent="0.25">
      <c r="A77" s="51"/>
      <c r="B77" s="1"/>
      <c r="C77" s="1" t="s">
        <v>142</v>
      </c>
      <c r="D77" s="3">
        <v>0</v>
      </c>
      <c r="E77" s="1"/>
    </row>
    <row r="78" spans="1:5" x14ac:dyDescent="0.25">
      <c r="A78" s="51"/>
      <c r="B78" s="1"/>
      <c r="C78" s="1" t="s">
        <v>120</v>
      </c>
      <c r="D78" s="3">
        <v>0</v>
      </c>
      <c r="E78" s="13"/>
    </row>
    <row r="79" spans="1:5" x14ac:dyDescent="0.25">
      <c r="A79" s="51" t="s">
        <v>158</v>
      </c>
      <c r="B79" s="1" t="s">
        <v>138</v>
      </c>
      <c r="C79" s="7" t="s">
        <v>180</v>
      </c>
      <c r="D79" s="103" t="s">
        <v>69</v>
      </c>
      <c r="E79" s="13"/>
    </row>
    <row r="80" spans="1:5" x14ac:dyDescent="0.25">
      <c r="A80" s="129" t="s">
        <v>135</v>
      </c>
      <c r="B80" s="129"/>
      <c r="C80" s="129"/>
      <c r="D80" s="67"/>
      <c r="E80" s="68" t="s">
        <v>11</v>
      </c>
    </row>
    <row r="81" spans="1:5" x14ac:dyDescent="0.25">
      <c r="A81" s="59" t="s">
        <v>181</v>
      </c>
      <c r="B81" s="1" t="s">
        <v>144</v>
      </c>
      <c r="C81" s="1" t="s">
        <v>150</v>
      </c>
      <c r="D81" s="103" t="s">
        <v>69</v>
      </c>
      <c r="E81" s="1"/>
    </row>
    <row r="82" spans="1:5" x14ac:dyDescent="0.25">
      <c r="A82" s="59" t="s">
        <v>221</v>
      </c>
      <c r="B82" s="1" t="s">
        <v>148</v>
      </c>
      <c r="C82" s="1" t="s">
        <v>149</v>
      </c>
      <c r="D82" s="103" t="s">
        <v>69</v>
      </c>
      <c r="E82" s="1"/>
    </row>
    <row r="84" spans="1:5" x14ac:dyDescent="0.25">
      <c r="B84" t="s">
        <v>244</v>
      </c>
    </row>
  </sheetData>
  <mergeCells count="14">
    <mergeCell ref="B2:E2"/>
    <mergeCell ref="A80:C80"/>
    <mergeCell ref="A7:B18"/>
    <mergeCell ref="A20:E20"/>
    <mergeCell ref="A19:E19"/>
    <mergeCell ref="A36:C36"/>
    <mergeCell ref="A71:C71"/>
    <mergeCell ref="A45:C45"/>
    <mergeCell ref="A22:C22"/>
    <mergeCell ref="A38:B38"/>
    <mergeCell ref="B33:C33"/>
    <mergeCell ref="A40:B40"/>
    <mergeCell ref="A51:C51"/>
    <mergeCell ref="A34:A35"/>
  </mergeCells>
  <pageMargins left="0.7" right="0.7" top="0.75" bottom="0.75" header="0.3" footer="0.3"/>
  <pageSetup orientation="portrait" horizontalDpi="4294967293" vertic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9"/>
  <sheetViews>
    <sheetView topLeftCell="A97" workbookViewId="0">
      <selection activeCell="O109" sqref="O109"/>
    </sheetView>
  </sheetViews>
  <sheetFormatPr defaultRowHeight="15" x14ac:dyDescent="0.25"/>
  <cols>
    <col min="1" max="1" width="8.140625" customWidth="1"/>
    <col min="2" max="2" width="5" customWidth="1"/>
    <col min="3" max="3" width="26.28515625" customWidth="1"/>
    <col min="4" max="4" width="7.42578125" style="52" customWidth="1"/>
    <col min="5" max="5" width="4" style="52" customWidth="1"/>
    <col min="6" max="10" width="5.7109375" customWidth="1"/>
    <col min="11" max="11" width="2.5703125" customWidth="1"/>
    <col min="12" max="12" width="8.42578125" customWidth="1"/>
  </cols>
  <sheetData>
    <row r="1" spans="1:12" ht="30.75" customHeight="1" x14ac:dyDescent="0.25">
      <c r="B1" s="215" t="s">
        <v>241</v>
      </c>
      <c r="C1" s="215"/>
      <c r="D1" s="215"/>
      <c r="E1" s="215"/>
      <c r="F1" s="215"/>
      <c r="G1" s="215"/>
      <c r="H1" s="215"/>
      <c r="I1" s="215"/>
    </row>
    <row r="2" spans="1:12" x14ac:dyDescent="0.25">
      <c r="A2" s="22" t="s">
        <v>4</v>
      </c>
      <c r="B2" s="228" t="s">
        <v>15</v>
      </c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12" x14ac:dyDescent="0.25">
      <c r="A3" s="26" t="s">
        <v>198</v>
      </c>
      <c r="B3" s="229"/>
      <c r="C3" s="230"/>
      <c r="D3" s="230"/>
      <c r="E3" s="230"/>
      <c r="F3" s="230"/>
      <c r="G3" s="230"/>
      <c r="H3" s="230"/>
      <c r="I3" s="230"/>
      <c r="J3" s="230"/>
      <c r="K3" s="230"/>
      <c r="L3" s="231"/>
    </row>
    <row r="4" spans="1:12" x14ac:dyDescent="0.25">
      <c r="C4" s="101" t="s">
        <v>10</v>
      </c>
      <c r="D4" s="102">
        <f>'Statistical data worksheet B'!D12</f>
        <v>0</v>
      </c>
      <c r="E4" s="78"/>
    </row>
    <row r="5" spans="1:12" x14ac:dyDescent="0.25">
      <c r="C5" s="111"/>
      <c r="D5" s="112"/>
      <c r="E5" s="95"/>
    </row>
    <row r="6" spans="1:12" x14ac:dyDescent="0.25">
      <c r="B6" s="198" t="s">
        <v>245</v>
      </c>
      <c r="C6" s="198"/>
      <c r="D6" s="198"/>
      <c r="E6" s="198"/>
      <c r="F6" s="198"/>
      <c r="G6" s="198"/>
      <c r="H6" s="198"/>
      <c r="I6" s="198"/>
      <c r="J6" s="198"/>
      <c r="K6" s="198"/>
    </row>
    <row r="7" spans="1:12" ht="50.25" x14ac:dyDescent="0.3">
      <c r="B7" s="79"/>
      <c r="C7" s="79"/>
      <c r="D7" s="79"/>
      <c r="E7" s="79"/>
      <c r="F7" s="106" t="s">
        <v>194</v>
      </c>
      <c r="G7" s="106" t="s">
        <v>195</v>
      </c>
      <c r="H7" s="106" t="s">
        <v>191</v>
      </c>
      <c r="I7" s="106" t="s">
        <v>192</v>
      </c>
      <c r="J7" s="107" t="s">
        <v>2</v>
      </c>
    </row>
    <row r="8" spans="1:12" x14ac:dyDescent="0.25">
      <c r="A8" s="216" t="s">
        <v>193</v>
      </c>
      <c r="B8" s="217"/>
      <c r="C8" s="218"/>
      <c r="D8" s="3" t="s">
        <v>187</v>
      </c>
      <c r="E8" s="188" t="s">
        <v>199</v>
      </c>
      <c r="F8" s="188"/>
      <c r="G8" s="188"/>
      <c r="H8" s="188"/>
      <c r="I8" s="188"/>
      <c r="J8" s="188"/>
      <c r="K8" s="188"/>
      <c r="L8" s="3" t="s">
        <v>3</v>
      </c>
    </row>
    <row r="9" spans="1:12" ht="15" customHeight="1" x14ac:dyDescent="0.25">
      <c r="A9" s="211" t="s">
        <v>214</v>
      </c>
      <c r="B9" s="220" t="s">
        <v>156</v>
      </c>
      <c r="C9" s="221"/>
      <c r="D9" s="92">
        <f>'Statistical data worksheet B'!D27</f>
        <v>0</v>
      </c>
      <c r="E9" s="192"/>
      <c r="F9" s="3"/>
      <c r="G9" s="3"/>
      <c r="H9" s="3"/>
      <c r="I9" s="1"/>
      <c r="J9" s="1"/>
      <c r="K9" s="192"/>
      <c r="L9" s="1"/>
    </row>
    <row r="10" spans="1:12" x14ac:dyDescent="0.25">
      <c r="A10" s="212"/>
      <c r="B10" s="220" t="s">
        <v>157</v>
      </c>
      <c r="C10" s="221"/>
      <c r="D10" s="92">
        <f>'Statistical data worksheet B'!D35</f>
        <v>0</v>
      </c>
      <c r="E10" s="193"/>
      <c r="F10" s="3"/>
      <c r="G10" s="3"/>
      <c r="H10" s="3"/>
      <c r="I10" s="1"/>
      <c r="J10" s="1"/>
      <c r="K10" s="193"/>
      <c r="L10" s="1"/>
    </row>
    <row r="11" spans="1:12" x14ac:dyDescent="0.25">
      <c r="A11" s="212"/>
      <c r="B11" s="220" t="s">
        <v>155</v>
      </c>
      <c r="C11" s="221"/>
      <c r="D11" s="66">
        <f>'Statistical data worksheet B'!D32</f>
        <v>0</v>
      </c>
      <c r="E11" s="193"/>
      <c r="F11" s="3"/>
      <c r="G11" s="3"/>
      <c r="H11" s="3"/>
      <c r="I11" s="1"/>
      <c r="J11" s="1"/>
      <c r="K11" s="193"/>
      <c r="L11" s="1"/>
    </row>
    <row r="12" spans="1:12" x14ac:dyDescent="0.25">
      <c r="A12" s="212"/>
      <c r="B12" s="220" t="s">
        <v>229</v>
      </c>
      <c r="C12" s="221"/>
      <c r="D12" s="92">
        <f>'Statistical data worksheet B'!D37</f>
        <v>0</v>
      </c>
      <c r="E12" s="193"/>
      <c r="F12" s="3"/>
      <c r="G12" s="3"/>
      <c r="H12" s="3"/>
      <c r="I12" s="1"/>
      <c r="J12" s="1"/>
      <c r="K12" s="193"/>
      <c r="L12" s="1"/>
    </row>
    <row r="13" spans="1:12" x14ac:dyDescent="0.25">
      <c r="A13" s="212"/>
      <c r="B13" s="168" t="s">
        <v>219</v>
      </c>
      <c r="C13" s="170"/>
      <c r="D13" s="92" t="str">
        <f>'Statistical data worksheet B'!D39</f>
        <v>Y/N</v>
      </c>
      <c r="E13" s="193"/>
      <c r="F13" s="86"/>
      <c r="G13" s="86"/>
      <c r="H13" s="86"/>
      <c r="I13" s="1"/>
      <c r="J13" s="1"/>
      <c r="K13" s="193"/>
      <c r="L13" s="1"/>
    </row>
    <row r="14" spans="1:12" x14ac:dyDescent="0.25">
      <c r="A14" s="212"/>
      <c r="B14" s="220" t="s">
        <v>117</v>
      </c>
      <c r="C14" s="221"/>
      <c r="D14" s="92" t="str">
        <f>'Statistical data worksheet B'!D40</f>
        <v>Y/N</v>
      </c>
      <c r="E14" s="193"/>
      <c r="F14" s="86"/>
      <c r="G14" s="86"/>
      <c r="H14" s="86"/>
      <c r="I14" s="1"/>
      <c r="J14" s="1"/>
      <c r="K14" s="193"/>
      <c r="L14" s="1"/>
    </row>
    <row r="15" spans="1:12" x14ac:dyDescent="0.25">
      <c r="A15" s="212"/>
      <c r="B15" s="220" t="s">
        <v>121</v>
      </c>
      <c r="C15" s="221"/>
      <c r="D15" s="92" t="str">
        <f>'Statistical data worksheet B'!D41</f>
        <v>Y/N</v>
      </c>
      <c r="E15" s="193"/>
      <c r="F15" s="86"/>
      <c r="G15" s="86"/>
      <c r="H15" s="86"/>
      <c r="I15" s="1"/>
      <c r="J15" s="1"/>
      <c r="K15" s="193"/>
      <c r="L15" s="1"/>
    </row>
    <row r="16" spans="1:12" x14ac:dyDescent="0.25">
      <c r="A16" s="212"/>
      <c r="B16" s="224" t="s">
        <v>176</v>
      </c>
      <c r="C16" s="225"/>
      <c r="D16" s="92" t="str">
        <f>'Statistical data worksheet B'!D42</f>
        <v>Y/N</v>
      </c>
      <c r="E16" s="193"/>
      <c r="F16" s="86"/>
      <c r="G16" s="86"/>
      <c r="H16" s="86"/>
      <c r="I16" s="1"/>
      <c r="J16" s="1"/>
      <c r="K16" s="193"/>
      <c r="L16" s="97"/>
    </row>
    <row r="17" spans="1:17" x14ac:dyDescent="0.25">
      <c r="A17" s="204" t="s">
        <v>216</v>
      </c>
      <c r="B17" s="168" t="s">
        <v>146</v>
      </c>
      <c r="C17" s="170"/>
      <c r="D17" s="99" t="str">
        <f>'Statistical data worksheet B'!D81</f>
        <v>Y/N</v>
      </c>
      <c r="E17" s="193"/>
      <c r="F17" s="100"/>
      <c r="G17" s="100"/>
      <c r="H17" s="100"/>
      <c r="I17" s="98"/>
      <c r="J17" s="98"/>
      <c r="K17" s="193"/>
      <c r="L17" s="98"/>
    </row>
    <row r="18" spans="1:17" x14ac:dyDescent="0.25">
      <c r="A18" s="205"/>
      <c r="B18" s="168" t="s">
        <v>238</v>
      </c>
      <c r="C18" s="170"/>
      <c r="D18" s="93" t="str">
        <f>'Statistical data worksheet B'!D82</f>
        <v>Y/N</v>
      </c>
      <c r="E18" s="193"/>
      <c r="F18" s="92"/>
      <c r="G18" s="92"/>
      <c r="H18" s="92"/>
      <c r="I18" s="1"/>
      <c r="J18" s="1"/>
      <c r="K18" s="193"/>
      <c r="L18" s="1"/>
    </row>
    <row r="19" spans="1:17" x14ac:dyDescent="0.25">
      <c r="A19" s="226" t="s">
        <v>218</v>
      </c>
      <c r="B19" s="168" t="s">
        <v>196</v>
      </c>
      <c r="C19" s="170"/>
      <c r="D19" s="91"/>
      <c r="E19" s="193"/>
      <c r="F19" s="86"/>
      <c r="G19" s="86"/>
      <c r="H19" s="86"/>
      <c r="I19" s="1"/>
      <c r="J19" s="1"/>
      <c r="K19" s="193"/>
      <c r="L19" s="1"/>
      <c r="Q19" s="4"/>
    </row>
    <row r="20" spans="1:17" x14ac:dyDescent="0.25">
      <c r="A20" s="227"/>
      <c r="B20" s="168" t="s">
        <v>197</v>
      </c>
      <c r="C20" s="170"/>
      <c r="D20" s="91"/>
      <c r="E20" s="193"/>
      <c r="F20" s="86"/>
      <c r="G20" s="86"/>
      <c r="H20" s="86"/>
      <c r="I20" s="1"/>
      <c r="J20" s="1"/>
      <c r="K20" s="193"/>
      <c r="L20" s="97"/>
    </row>
    <row r="21" spans="1:17" ht="15" customHeight="1" x14ac:dyDescent="0.25">
      <c r="A21" s="209" t="s">
        <v>217</v>
      </c>
      <c r="B21" s="213" t="s">
        <v>142</v>
      </c>
      <c r="C21" s="214"/>
      <c r="D21" s="104">
        <f>'Statistical data worksheet B'!D77</f>
        <v>0</v>
      </c>
      <c r="E21" s="193"/>
      <c r="F21" s="100"/>
      <c r="G21" s="100"/>
      <c r="H21" s="100"/>
      <c r="I21" s="98"/>
      <c r="J21" s="98"/>
      <c r="K21" s="193"/>
      <c r="L21" s="98"/>
    </row>
    <row r="22" spans="1:17" x14ac:dyDescent="0.25">
      <c r="A22" s="210"/>
      <c r="B22" s="168" t="s">
        <v>120</v>
      </c>
      <c r="C22" s="170"/>
      <c r="D22" s="92">
        <f>'Statistical data worksheet B'!D78</f>
        <v>0</v>
      </c>
      <c r="E22" s="193"/>
      <c r="F22" s="1"/>
      <c r="G22" s="1"/>
      <c r="H22" s="1"/>
      <c r="I22" s="1"/>
      <c r="J22" s="1"/>
      <c r="K22" s="193"/>
      <c r="L22" s="1"/>
    </row>
    <row r="23" spans="1:17" ht="15" customHeight="1" x14ac:dyDescent="0.25">
      <c r="A23" s="210"/>
      <c r="B23" s="168" t="s">
        <v>170</v>
      </c>
      <c r="C23" s="170"/>
      <c r="D23" s="92">
        <f>'Statistical data worksheet B'!D74</f>
        <v>0</v>
      </c>
      <c r="E23" s="193"/>
      <c r="F23" s="3"/>
      <c r="G23" s="3"/>
      <c r="H23" s="3"/>
      <c r="I23" s="1"/>
      <c r="J23" s="1"/>
      <c r="K23" s="193"/>
      <c r="L23" s="1"/>
    </row>
    <row r="24" spans="1:17" ht="15" customHeight="1" x14ac:dyDescent="0.25">
      <c r="A24" s="210"/>
      <c r="B24" s="168" t="s">
        <v>224</v>
      </c>
      <c r="C24" s="170"/>
      <c r="D24" s="92">
        <f>'Statistical data worksheet B'!D72</f>
        <v>0</v>
      </c>
      <c r="E24" s="193"/>
      <c r="F24" s="86"/>
      <c r="G24" s="86"/>
      <c r="H24" s="86"/>
      <c r="I24" s="1"/>
      <c r="J24" s="1"/>
      <c r="K24" s="193"/>
      <c r="L24" s="1"/>
    </row>
    <row r="25" spans="1:17" x14ac:dyDescent="0.25">
      <c r="A25" s="210"/>
      <c r="B25" s="168" t="s">
        <v>228</v>
      </c>
      <c r="C25" s="170"/>
      <c r="D25" s="92">
        <f>'Statistical data worksheet B'!D73</f>
        <v>0</v>
      </c>
      <c r="E25" s="193"/>
      <c r="F25" s="3"/>
      <c r="G25" s="3"/>
      <c r="H25" s="3"/>
      <c r="I25" s="1"/>
      <c r="J25" s="1"/>
      <c r="K25" s="193"/>
      <c r="L25" s="1"/>
    </row>
    <row r="26" spans="1:17" x14ac:dyDescent="0.25">
      <c r="A26" s="210"/>
      <c r="B26" s="168" t="s">
        <v>143</v>
      </c>
      <c r="C26" s="170"/>
      <c r="D26" s="92" t="str">
        <f>'Statistical data worksheet B'!D43</f>
        <v>Y/N</v>
      </c>
      <c r="E26" s="193"/>
      <c r="F26" s="92"/>
      <c r="G26" s="92"/>
      <c r="H26" s="92"/>
      <c r="I26" s="1"/>
      <c r="J26" s="1"/>
      <c r="K26" s="193"/>
      <c r="L26" s="1"/>
    </row>
    <row r="27" spans="1:17" x14ac:dyDescent="0.25">
      <c r="A27" s="210"/>
      <c r="B27" s="168" t="s">
        <v>237</v>
      </c>
      <c r="C27" s="169"/>
      <c r="D27" s="92" t="str">
        <f>'Statistical data worksheet B'!D79</f>
        <v>Y/N</v>
      </c>
      <c r="E27" s="193"/>
      <c r="F27" s="3"/>
      <c r="G27" s="3"/>
      <c r="H27" s="3"/>
      <c r="I27" s="1"/>
      <c r="J27" s="1"/>
      <c r="K27" s="193"/>
      <c r="L27" s="97"/>
    </row>
    <row r="28" spans="1:17" ht="15" customHeight="1" x14ac:dyDescent="0.25">
      <c r="A28" s="211" t="s">
        <v>215</v>
      </c>
      <c r="B28" s="222" t="s">
        <v>153</v>
      </c>
      <c r="C28" s="223"/>
      <c r="D28" s="105" t="e">
        <f>('Statistical data worksheet B'!D34/'Statistical data worksheet B'!D32)*60</f>
        <v>#DIV/0!</v>
      </c>
      <c r="E28" s="193"/>
      <c r="F28" s="100"/>
      <c r="G28" s="100"/>
      <c r="H28" s="100"/>
      <c r="I28" s="98"/>
      <c r="J28" s="98"/>
      <c r="K28" s="193"/>
      <c r="L28" s="98"/>
    </row>
    <row r="29" spans="1:17" x14ac:dyDescent="0.25">
      <c r="A29" s="212"/>
      <c r="B29" s="220" t="s">
        <v>225</v>
      </c>
      <c r="C29" s="221"/>
      <c r="D29" s="92">
        <f>'Statistical data worksheet B'!D57</f>
        <v>0</v>
      </c>
      <c r="E29" s="193"/>
      <c r="F29" s="3"/>
      <c r="G29" s="3"/>
      <c r="H29" s="3"/>
      <c r="I29" s="1"/>
      <c r="J29" s="1"/>
      <c r="K29" s="193"/>
      <c r="L29" s="1"/>
    </row>
    <row r="30" spans="1:17" x14ac:dyDescent="0.25">
      <c r="A30" s="212"/>
      <c r="B30" s="168" t="s">
        <v>226</v>
      </c>
      <c r="C30" s="170"/>
      <c r="D30" s="48">
        <f>'Statistical data worksheet B'!D69</f>
        <v>0</v>
      </c>
      <c r="E30" s="193"/>
      <c r="F30" s="3"/>
      <c r="G30" s="3"/>
      <c r="H30" s="3"/>
      <c r="I30" s="1"/>
      <c r="J30" s="1"/>
      <c r="K30" s="193"/>
      <c r="L30" s="1"/>
    </row>
    <row r="31" spans="1:17" x14ac:dyDescent="0.25">
      <c r="A31" s="212"/>
      <c r="B31" s="168" t="s">
        <v>171</v>
      </c>
      <c r="C31" s="170"/>
      <c r="D31" s="92">
        <f>'Statistical data worksheet B'!D75</f>
        <v>0</v>
      </c>
      <c r="E31" s="193"/>
      <c r="F31" s="3"/>
      <c r="G31" s="3"/>
      <c r="H31" s="3"/>
      <c r="I31" s="1"/>
      <c r="J31" s="1"/>
      <c r="K31" s="193"/>
      <c r="L31" s="1"/>
    </row>
    <row r="32" spans="1:17" x14ac:dyDescent="0.25">
      <c r="A32" s="212"/>
      <c r="B32" s="168" t="s">
        <v>175</v>
      </c>
      <c r="C32" s="170"/>
      <c r="D32" s="92">
        <f>'Statistical data worksheet B'!D76</f>
        <v>0</v>
      </c>
      <c r="E32" s="193"/>
      <c r="F32" s="3"/>
      <c r="G32" s="3"/>
      <c r="H32" s="3"/>
      <c r="I32" s="1"/>
      <c r="J32" s="1"/>
      <c r="K32" s="193"/>
      <c r="L32" s="1"/>
    </row>
    <row r="33" spans="1:12" x14ac:dyDescent="0.25">
      <c r="A33" s="94" t="s">
        <v>220</v>
      </c>
      <c r="B33" s="168" t="s">
        <v>227</v>
      </c>
      <c r="C33" s="170"/>
      <c r="D33" s="48" t="str">
        <f>'Statistical data worksheet B'!D70</f>
        <v>Y/N</v>
      </c>
      <c r="E33" s="194"/>
      <c r="F33" s="86"/>
      <c r="G33" s="86"/>
      <c r="H33" s="86"/>
      <c r="I33" s="1"/>
      <c r="J33" s="1"/>
      <c r="K33" s="194"/>
      <c r="L33" s="97"/>
    </row>
    <row r="34" spans="1:12" x14ac:dyDescent="0.25">
      <c r="A34" s="207" t="s">
        <v>200</v>
      </c>
      <c r="B34" s="207"/>
      <c r="C34" s="207"/>
      <c r="D34" s="207"/>
      <c r="E34" s="207"/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206"/>
      <c r="L34" s="206"/>
    </row>
    <row r="35" spans="1:12" x14ac:dyDescent="0.25">
      <c r="A35" s="83"/>
      <c r="B35" s="83"/>
      <c r="C35" s="83"/>
      <c r="D35" s="83"/>
      <c r="E35" s="83"/>
      <c r="F35" s="110"/>
      <c r="G35" s="110"/>
      <c r="H35" s="110"/>
      <c r="I35" s="110"/>
      <c r="J35" s="110"/>
      <c r="K35" s="95"/>
      <c r="L35" s="95"/>
    </row>
    <row r="36" spans="1:12" x14ac:dyDescent="0.25">
      <c r="A36" s="83"/>
      <c r="B36" s="199" t="s">
        <v>246</v>
      </c>
      <c r="C36" s="199"/>
      <c r="D36" s="199"/>
      <c r="E36" s="199"/>
      <c r="F36" s="199"/>
      <c r="G36" s="199"/>
      <c r="H36" s="199"/>
      <c r="I36" s="199"/>
      <c r="J36" s="199"/>
      <c r="K36" s="199"/>
      <c r="L36" s="95"/>
    </row>
    <row r="37" spans="1:12" x14ac:dyDescent="0.25">
      <c r="A37" s="83"/>
      <c r="B37" s="24">
        <v>1</v>
      </c>
      <c r="C37" s="200"/>
      <c r="D37" s="201"/>
      <c r="E37" s="201"/>
      <c r="F37" s="201"/>
      <c r="G37" s="201"/>
      <c r="H37" s="201"/>
      <c r="I37" s="201"/>
      <c r="J37" s="201"/>
      <c r="K37" s="202"/>
      <c r="L37" s="95"/>
    </row>
    <row r="38" spans="1:12" x14ac:dyDescent="0.25">
      <c r="A38" s="83"/>
      <c r="B38" s="24">
        <v>2</v>
      </c>
      <c r="C38" s="200"/>
      <c r="D38" s="201"/>
      <c r="E38" s="201"/>
      <c r="F38" s="201"/>
      <c r="G38" s="201"/>
      <c r="H38" s="201"/>
      <c r="I38" s="201"/>
      <c r="J38" s="201"/>
      <c r="K38" s="202"/>
      <c r="L38" s="95"/>
    </row>
    <row r="39" spans="1:12" x14ac:dyDescent="0.25">
      <c r="A39" s="83"/>
      <c r="B39" s="24">
        <v>3</v>
      </c>
      <c r="C39" s="200"/>
      <c r="D39" s="201"/>
      <c r="E39" s="201"/>
      <c r="F39" s="201"/>
      <c r="G39" s="201"/>
      <c r="H39" s="201"/>
      <c r="I39" s="201"/>
      <c r="J39" s="201"/>
      <c r="K39" s="202"/>
      <c r="L39" s="95"/>
    </row>
    <row r="40" spans="1:12" x14ac:dyDescent="0.25">
      <c r="A40" s="83"/>
      <c r="B40" s="24">
        <v>4</v>
      </c>
      <c r="C40" s="200"/>
      <c r="D40" s="201"/>
      <c r="E40" s="201"/>
      <c r="F40" s="201"/>
      <c r="G40" s="201"/>
      <c r="H40" s="201"/>
      <c r="I40" s="201"/>
      <c r="J40" s="201"/>
      <c r="K40" s="202"/>
      <c r="L40" s="95"/>
    </row>
    <row r="41" spans="1:12" x14ac:dyDescent="0.25">
      <c r="A41" s="83"/>
      <c r="B41" s="24">
        <v>5</v>
      </c>
      <c r="C41" s="200"/>
      <c r="D41" s="201"/>
      <c r="E41" s="201"/>
      <c r="F41" s="201"/>
      <c r="G41" s="201"/>
      <c r="H41" s="201"/>
      <c r="I41" s="201"/>
      <c r="J41" s="201"/>
      <c r="K41" s="202"/>
      <c r="L41" s="95"/>
    </row>
    <row r="42" spans="1:12" x14ac:dyDescent="0.25">
      <c r="A42" s="83"/>
      <c r="B42" s="24" t="s">
        <v>247</v>
      </c>
      <c r="C42" s="208"/>
      <c r="D42" s="208"/>
      <c r="E42" s="208"/>
      <c r="F42" s="208"/>
      <c r="G42" s="208"/>
      <c r="H42" s="208"/>
      <c r="I42" s="208"/>
      <c r="J42" s="208"/>
      <c r="K42" s="208"/>
      <c r="L42" s="95"/>
    </row>
    <row r="43" spans="1:12" x14ac:dyDescent="0.25">
      <c r="A43" s="165" t="s">
        <v>252</v>
      </c>
      <c r="B43" s="165"/>
      <c r="C43" s="165"/>
      <c r="D43" s="165"/>
      <c r="E43" s="165"/>
      <c r="F43" s="165"/>
      <c r="G43" s="165"/>
      <c r="H43" s="165"/>
      <c r="I43" s="165"/>
      <c r="J43" s="165"/>
      <c r="K43" s="165"/>
      <c r="L43" s="165"/>
    </row>
    <row r="44" spans="1:12" s="4" customFormat="1" x14ac:dyDescent="0.25">
      <c r="A44" s="83"/>
      <c r="B44" s="83"/>
      <c r="C44" s="83"/>
      <c r="D44" s="83"/>
      <c r="E44" s="83"/>
      <c r="F44" s="95"/>
      <c r="G44" s="95"/>
      <c r="H44" s="95"/>
      <c r="I44" s="95"/>
      <c r="J44" s="95"/>
      <c r="K44" s="95"/>
      <c r="L44" s="95"/>
    </row>
    <row r="45" spans="1:12" ht="18.75" customHeight="1" x14ac:dyDescent="0.3">
      <c r="A45" s="113"/>
      <c r="B45" s="203" t="s">
        <v>248</v>
      </c>
      <c r="C45" s="203"/>
      <c r="D45" s="203"/>
      <c r="E45" s="203"/>
      <c r="F45" s="203"/>
      <c r="G45" s="203"/>
      <c r="H45" s="203"/>
      <c r="I45" s="203"/>
      <c r="J45" s="203"/>
      <c r="K45" s="203"/>
      <c r="L45" s="84"/>
    </row>
    <row r="46" spans="1:12" ht="18.75" customHeight="1" x14ac:dyDescent="0.25">
      <c r="A46" s="113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4"/>
    </row>
    <row r="47" spans="1:12" ht="50.25" x14ac:dyDescent="0.25">
      <c r="A47" s="4"/>
      <c r="B47" s="114"/>
      <c r="C47" s="114"/>
      <c r="D47" s="114"/>
      <c r="E47" s="114"/>
      <c r="F47" s="80" t="s">
        <v>194</v>
      </c>
      <c r="G47" s="80" t="s">
        <v>195</v>
      </c>
      <c r="H47" s="80" t="s">
        <v>191</v>
      </c>
      <c r="I47" s="80" t="s">
        <v>192</v>
      </c>
      <c r="J47" s="81" t="s">
        <v>2</v>
      </c>
      <c r="K47" s="4"/>
      <c r="L47" s="4"/>
    </row>
    <row r="48" spans="1:12" x14ac:dyDescent="0.25">
      <c r="A48" s="187" t="s">
        <v>201</v>
      </c>
      <c r="B48" s="219"/>
      <c r="C48" s="219"/>
      <c r="D48" s="219"/>
      <c r="E48" s="188" t="s">
        <v>199</v>
      </c>
      <c r="F48" s="188"/>
      <c r="G48" s="188"/>
      <c r="H48" s="188"/>
      <c r="I48" s="188"/>
      <c r="J48" s="188"/>
      <c r="K48" s="188"/>
      <c r="L48" s="109" t="s">
        <v>3</v>
      </c>
    </row>
    <row r="49" spans="1:12" x14ac:dyDescent="0.25">
      <c r="A49" s="187"/>
      <c r="B49" s="185" t="s">
        <v>124</v>
      </c>
      <c r="C49" s="185"/>
      <c r="D49" s="185"/>
      <c r="E49" s="189"/>
      <c r="F49" s="1"/>
      <c r="G49" s="1"/>
      <c r="H49" s="109"/>
      <c r="I49" s="1"/>
      <c r="J49" s="1"/>
      <c r="K49" s="192"/>
      <c r="L49" s="1"/>
    </row>
    <row r="50" spans="1:12" x14ac:dyDescent="0.25">
      <c r="A50" s="187"/>
      <c r="B50" s="185" t="s">
        <v>183</v>
      </c>
      <c r="C50" s="185"/>
      <c r="D50" s="185"/>
      <c r="E50" s="190"/>
      <c r="F50" s="1"/>
      <c r="G50" s="1"/>
      <c r="H50" s="109"/>
      <c r="I50" s="1"/>
      <c r="J50" s="1"/>
      <c r="K50" s="193"/>
      <c r="L50" s="1"/>
    </row>
    <row r="51" spans="1:12" x14ac:dyDescent="0.25">
      <c r="A51" s="187"/>
      <c r="B51" s="185" t="s">
        <v>125</v>
      </c>
      <c r="C51" s="185"/>
      <c r="D51" s="185"/>
      <c r="E51" s="190"/>
      <c r="F51" s="1"/>
      <c r="G51" s="1"/>
      <c r="H51" s="109"/>
      <c r="I51" s="1"/>
      <c r="J51" s="1"/>
      <c r="K51" s="193"/>
      <c r="L51" s="1"/>
    </row>
    <row r="52" spans="1:12" ht="15" customHeight="1" x14ac:dyDescent="0.25">
      <c r="A52" s="187"/>
      <c r="B52" s="185" t="s">
        <v>126</v>
      </c>
      <c r="C52" s="185"/>
      <c r="D52" s="185"/>
      <c r="E52" s="190"/>
      <c r="F52" s="1"/>
      <c r="G52" s="1"/>
      <c r="H52" s="109"/>
      <c r="I52" s="1"/>
      <c r="J52" s="1"/>
      <c r="K52" s="193"/>
      <c r="L52" s="1"/>
    </row>
    <row r="53" spans="1:12" ht="15" customHeight="1" x14ac:dyDescent="0.25">
      <c r="A53" s="187"/>
      <c r="B53" s="185" t="s">
        <v>184</v>
      </c>
      <c r="C53" s="185"/>
      <c r="D53" s="185"/>
      <c r="E53" s="190"/>
      <c r="F53" s="1"/>
      <c r="G53" s="1"/>
      <c r="H53" s="109"/>
      <c r="I53" s="1"/>
      <c r="J53" s="1"/>
      <c r="K53" s="193"/>
      <c r="L53" s="1"/>
    </row>
    <row r="54" spans="1:12" x14ac:dyDescent="0.25">
      <c r="A54" s="187"/>
      <c r="B54" s="185" t="s">
        <v>127</v>
      </c>
      <c r="C54" s="185"/>
      <c r="D54" s="185"/>
      <c r="E54" s="190"/>
      <c r="F54" s="1"/>
      <c r="G54" s="1"/>
      <c r="H54" s="109"/>
      <c r="I54" s="1"/>
      <c r="J54" s="1"/>
      <c r="K54" s="193"/>
      <c r="L54" s="1"/>
    </row>
    <row r="55" spans="1:12" x14ac:dyDescent="0.25">
      <c r="A55" s="187" t="s">
        <v>203</v>
      </c>
      <c r="B55" s="185" t="s">
        <v>128</v>
      </c>
      <c r="C55" s="185"/>
      <c r="D55" s="185"/>
      <c r="E55" s="190"/>
      <c r="F55" s="1"/>
      <c r="G55" s="1"/>
      <c r="H55" s="109"/>
      <c r="I55" s="1"/>
      <c r="J55" s="1"/>
      <c r="K55" s="193"/>
      <c r="L55" s="1"/>
    </row>
    <row r="56" spans="1:12" x14ac:dyDescent="0.25">
      <c r="A56" s="187"/>
      <c r="B56" s="185" t="s">
        <v>129</v>
      </c>
      <c r="C56" s="185"/>
      <c r="D56" s="185"/>
      <c r="E56" s="190"/>
      <c r="F56" s="1"/>
      <c r="G56" s="1"/>
      <c r="H56" s="109"/>
      <c r="I56" s="1"/>
      <c r="J56" s="1"/>
      <c r="K56" s="193"/>
      <c r="L56" s="1"/>
    </row>
    <row r="57" spans="1:12" x14ac:dyDescent="0.25">
      <c r="A57" s="187"/>
      <c r="B57" s="185" t="s">
        <v>145</v>
      </c>
      <c r="C57" s="185"/>
      <c r="D57" s="185"/>
      <c r="E57" s="190"/>
      <c r="F57" s="1"/>
      <c r="G57" s="1"/>
      <c r="H57" s="109"/>
      <c r="I57" s="1"/>
      <c r="J57" s="1"/>
      <c r="K57" s="193"/>
      <c r="L57" s="1"/>
    </row>
    <row r="58" spans="1:12" x14ac:dyDescent="0.25">
      <c r="A58" s="187"/>
      <c r="B58" s="185" t="s">
        <v>130</v>
      </c>
      <c r="C58" s="185"/>
      <c r="D58" s="185"/>
      <c r="E58" s="190"/>
      <c r="F58" s="1"/>
      <c r="G58" s="1"/>
      <c r="H58" s="109"/>
      <c r="I58" s="1"/>
      <c r="J58" s="1"/>
      <c r="K58" s="193"/>
      <c r="L58" s="1"/>
    </row>
    <row r="59" spans="1:12" x14ac:dyDescent="0.25">
      <c r="A59" s="187"/>
      <c r="B59" s="197" t="s">
        <v>179</v>
      </c>
      <c r="C59" s="197"/>
      <c r="D59" s="197"/>
      <c r="E59" s="190"/>
      <c r="F59" s="1"/>
      <c r="G59" s="1"/>
      <c r="H59" s="109"/>
      <c r="I59" s="1"/>
      <c r="J59" s="1"/>
      <c r="K59" s="193"/>
      <c r="L59" s="1"/>
    </row>
    <row r="60" spans="1:12" x14ac:dyDescent="0.25">
      <c r="A60" s="187"/>
      <c r="B60" s="185" t="s">
        <v>131</v>
      </c>
      <c r="C60" s="185"/>
      <c r="D60" s="185"/>
      <c r="E60" s="190"/>
      <c r="F60" s="1"/>
      <c r="G60" s="1"/>
      <c r="H60" s="109"/>
      <c r="I60" s="1"/>
      <c r="J60" s="1"/>
      <c r="K60" s="193"/>
      <c r="L60" s="1"/>
    </row>
    <row r="61" spans="1:12" x14ac:dyDescent="0.25">
      <c r="A61" s="187"/>
      <c r="B61" s="185" t="s">
        <v>132</v>
      </c>
      <c r="C61" s="185"/>
      <c r="D61" s="185"/>
      <c r="E61" s="190"/>
      <c r="F61" s="1"/>
      <c r="G61" s="1"/>
      <c r="H61" s="109"/>
      <c r="I61" s="1"/>
      <c r="J61" s="1"/>
      <c r="K61" s="193"/>
      <c r="L61" s="1"/>
    </row>
    <row r="62" spans="1:12" ht="15" customHeight="1" x14ac:dyDescent="0.25">
      <c r="A62" s="195" t="s">
        <v>2</v>
      </c>
      <c r="B62" s="185" t="s">
        <v>239</v>
      </c>
      <c r="C62" s="185"/>
      <c r="D62" s="185"/>
      <c r="E62" s="190"/>
      <c r="F62" s="1"/>
      <c r="G62" s="1"/>
      <c r="H62" s="48"/>
      <c r="I62" s="1"/>
      <c r="J62" s="1"/>
      <c r="K62" s="193"/>
      <c r="L62" s="1"/>
    </row>
    <row r="63" spans="1:12" x14ac:dyDescent="0.25">
      <c r="A63" s="195"/>
      <c r="B63" s="185" t="s">
        <v>239</v>
      </c>
      <c r="C63" s="185"/>
      <c r="D63" s="185"/>
      <c r="E63" s="191"/>
      <c r="F63" s="1"/>
      <c r="G63" s="1"/>
      <c r="H63" s="48"/>
      <c r="I63" s="1"/>
      <c r="J63" s="1"/>
      <c r="K63" s="193"/>
      <c r="L63" s="1"/>
    </row>
    <row r="64" spans="1:12" x14ac:dyDescent="0.25">
      <c r="A64" s="195"/>
      <c r="B64" s="196" t="s">
        <v>202</v>
      </c>
      <c r="C64" s="196"/>
      <c r="D64" s="196"/>
      <c r="E64" s="196"/>
      <c r="F64" s="109">
        <v>0</v>
      </c>
      <c r="G64" s="109">
        <v>0</v>
      </c>
      <c r="H64" s="48">
        <v>0</v>
      </c>
      <c r="I64" s="109">
        <v>0</v>
      </c>
      <c r="J64" s="109">
        <v>0</v>
      </c>
      <c r="K64" s="194"/>
      <c r="L64" s="1"/>
    </row>
    <row r="66" spans="2:11" x14ac:dyDescent="0.25">
      <c r="B66" s="125" t="s">
        <v>133</v>
      </c>
      <c r="C66" s="125"/>
      <c r="D66" s="125"/>
      <c r="E66" s="125"/>
      <c r="F66" s="125"/>
      <c r="G66" s="125"/>
      <c r="H66" s="125"/>
      <c r="I66" s="125"/>
      <c r="J66" s="125"/>
      <c r="K66" s="125"/>
    </row>
    <row r="67" spans="2:11" x14ac:dyDescent="0.25">
      <c r="B67" s="108">
        <v>1</v>
      </c>
      <c r="C67" s="180"/>
      <c r="D67" s="180"/>
      <c r="E67" s="180"/>
      <c r="F67" s="180"/>
      <c r="G67" s="180"/>
      <c r="H67" s="180"/>
      <c r="I67" s="180"/>
      <c r="J67" s="180"/>
      <c r="K67" s="180"/>
    </row>
    <row r="68" spans="2:11" x14ac:dyDescent="0.25">
      <c r="B68" s="108">
        <v>2</v>
      </c>
      <c r="C68" s="180"/>
      <c r="D68" s="180"/>
      <c r="E68" s="180"/>
      <c r="F68" s="180"/>
      <c r="G68" s="180"/>
      <c r="H68" s="180"/>
      <c r="I68" s="180"/>
      <c r="J68" s="180"/>
      <c r="K68" s="180"/>
    </row>
    <row r="69" spans="2:11" x14ac:dyDescent="0.25">
      <c r="B69" s="108">
        <v>3</v>
      </c>
      <c r="C69" s="180"/>
      <c r="D69" s="180"/>
      <c r="E69" s="180"/>
      <c r="F69" s="180"/>
      <c r="G69" s="180"/>
      <c r="H69" s="180"/>
      <c r="I69" s="180"/>
      <c r="J69" s="180"/>
      <c r="K69" s="180"/>
    </row>
    <row r="70" spans="2:11" x14ac:dyDescent="0.25">
      <c r="B70" s="108">
        <v>4</v>
      </c>
      <c r="C70" s="180"/>
      <c r="D70" s="180"/>
      <c r="E70" s="180"/>
      <c r="F70" s="180"/>
      <c r="G70" s="180"/>
      <c r="H70" s="180"/>
      <c r="I70" s="180"/>
      <c r="J70" s="180"/>
      <c r="K70" s="180"/>
    </row>
    <row r="71" spans="2:11" x14ac:dyDescent="0.25">
      <c r="B71" s="108">
        <v>5</v>
      </c>
      <c r="C71" s="180"/>
      <c r="D71" s="180"/>
      <c r="E71" s="180"/>
      <c r="F71" s="180"/>
      <c r="G71" s="180"/>
      <c r="H71" s="180"/>
      <c r="I71" s="180"/>
      <c r="J71" s="180"/>
      <c r="K71" s="180"/>
    </row>
    <row r="72" spans="2:11" x14ac:dyDescent="0.25">
      <c r="B72" s="108">
        <v>6</v>
      </c>
      <c r="C72" s="180"/>
      <c r="D72" s="180"/>
      <c r="E72" s="180"/>
      <c r="F72" s="180"/>
      <c r="G72" s="180"/>
      <c r="H72" s="180"/>
      <c r="I72" s="180"/>
      <c r="J72" s="180"/>
      <c r="K72" s="180"/>
    </row>
    <row r="73" spans="2:11" x14ac:dyDescent="0.25">
      <c r="B73" s="24">
        <v>7</v>
      </c>
      <c r="C73" s="180"/>
      <c r="D73" s="180"/>
      <c r="E73" s="180"/>
      <c r="F73" s="180"/>
      <c r="G73" s="180"/>
      <c r="H73" s="180"/>
      <c r="I73" s="180"/>
      <c r="J73" s="180"/>
      <c r="K73" s="180"/>
    </row>
    <row r="74" spans="2:11" x14ac:dyDescent="0.25">
      <c r="B74" s="24">
        <v>8</v>
      </c>
      <c r="C74" s="180"/>
      <c r="D74" s="180"/>
      <c r="E74" s="180"/>
      <c r="F74" s="180"/>
      <c r="G74" s="180"/>
      <c r="H74" s="180"/>
      <c r="I74" s="180"/>
      <c r="J74" s="180"/>
      <c r="K74" s="180"/>
    </row>
    <row r="75" spans="2:11" x14ac:dyDescent="0.25">
      <c r="B75" s="24" t="s">
        <v>188</v>
      </c>
      <c r="C75" s="180"/>
      <c r="D75" s="180"/>
      <c r="E75" s="180"/>
      <c r="F75" s="180"/>
      <c r="G75" s="180"/>
      <c r="H75" s="180"/>
      <c r="I75" s="180"/>
      <c r="J75" s="180"/>
      <c r="K75" s="180"/>
    </row>
    <row r="87" spans="1:12" x14ac:dyDescent="0.25">
      <c r="A87" s="165" t="s">
        <v>253</v>
      </c>
      <c r="B87" s="165"/>
      <c r="C87" s="165"/>
      <c r="D87" s="165"/>
      <c r="E87" s="165"/>
      <c r="F87" s="165"/>
      <c r="G87" s="165"/>
      <c r="H87" s="165"/>
      <c r="I87" s="165"/>
      <c r="J87" s="165"/>
      <c r="K87" s="165"/>
      <c r="L87" s="165"/>
    </row>
    <row r="89" spans="1:12" ht="18.75" x14ac:dyDescent="0.3">
      <c r="B89" s="181" t="s">
        <v>249</v>
      </c>
      <c r="C89" s="181"/>
      <c r="D89" s="181"/>
      <c r="E89" s="181"/>
      <c r="F89" s="181"/>
      <c r="G89" s="181"/>
      <c r="H89" s="181"/>
      <c r="I89" s="181"/>
      <c r="J89" s="181"/>
      <c r="K89" s="181"/>
    </row>
    <row r="91" spans="1:12" x14ac:dyDescent="0.25">
      <c r="A91" s="182" t="s">
        <v>204</v>
      </c>
      <c r="B91" s="182"/>
      <c r="C91" s="115" t="s">
        <v>116</v>
      </c>
      <c r="F91" s="166" t="s">
        <v>209</v>
      </c>
      <c r="G91" s="166"/>
      <c r="H91" s="166"/>
      <c r="I91" s="166"/>
      <c r="J91" s="166"/>
      <c r="K91" s="166"/>
      <c r="L91" s="166"/>
    </row>
    <row r="92" spans="1:12" x14ac:dyDescent="0.25">
      <c r="A92" s="183" t="s">
        <v>185</v>
      </c>
      <c r="B92" s="183"/>
      <c r="C92" s="109" t="s">
        <v>205</v>
      </c>
      <c r="F92" s="163"/>
      <c r="G92" s="163"/>
      <c r="H92" s="163"/>
      <c r="I92" s="163"/>
      <c r="J92" s="163"/>
      <c r="K92" s="163"/>
      <c r="L92" s="163"/>
    </row>
    <row r="93" spans="1:12" x14ac:dyDescent="0.25">
      <c r="A93" s="184" t="s">
        <v>186</v>
      </c>
      <c r="B93" s="184"/>
      <c r="C93" s="109" t="s">
        <v>206</v>
      </c>
      <c r="F93" s="185" t="s">
        <v>210</v>
      </c>
      <c r="G93" s="185"/>
      <c r="H93" s="185"/>
      <c r="I93" s="185"/>
      <c r="J93" s="186"/>
      <c r="K93" s="186"/>
      <c r="L93" s="186"/>
    </row>
    <row r="94" spans="1:12" x14ac:dyDescent="0.25">
      <c r="A94" s="167">
        <v>6</v>
      </c>
      <c r="B94" s="167"/>
      <c r="C94" s="109" t="s">
        <v>207</v>
      </c>
      <c r="F94" s="168" t="s">
        <v>211</v>
      </c>
      <c r="G94" s="169"/>
      <c r="H94" s="169"/>
      <c r="I94" s="170"/>
      <c r="J94" s="171"/>
      <c r="K94" s="172"/>
      <c r="L94" s="173"/>
    </row>
    <row r="95" spans="1:12" x14ac:dyDescent="0.25">
      <c r="A95" s="174">
        <v>9</v>
      </c>
      <c r="B95" s="174"/>
      <c r="C95" s="109" t="s">
        <v>208</v>
      </c>
    </row>
    <row r="97" spans="1:12" ht="66.75" customHeight="1" x14ac:dyDescent="0.25">
      <c r="A97" s="175"/>
      <c r="B97" s="176"/>
      <c r="C97" s="116" t="s">
        <v>212</v>
      </c>
      <c r="D97" s="88" t="s">
        <v>114</v>
      </c>
      <c r="E97" s="89" t="s">
        <v>115</v>
      </c>
      <c r="F97" s="90" t="s">
        <v>204</v>
      </c>
      <c r="G97" s="177" t="s">
        <v>251</v>
      </c>
      <c r="H97" s="178"/>
      <c r="I97" s="178"/>
      <c r="J97" s="178"/>
      <c r="K97" s="178"/>
      <c r="L97" s="179"/>
    </row>
    <row r="98" spans="1:12" x14ac:dyDescent="0.25">
      <c r="A98" s="34" t="s">
        <v>3</v>
      </c>
      <c r="B98" s="1">
        <v>1</v>
      </c>
      <c r="C98" s="87" t="s">
        <v>194</v>
      </c>
      <c r="D98" s="109">
        <f>F34</f>
        <v>0</v>
      </c>
      <c r="E98" s="109">
        <f>F64</f>
        <v>0</v>
      </c>
      <c r="F98" s="109">
        <f>D98*E98</f>
        <v>0</v>
      </c>
      <c r="G98" s="163"/>
      <c r="H98" s="163"/>
      <c r="I98" s="163"/>
      <c r="J98" s="163"/>
      <c r="K98" s="163"/>
      <c r="L98" s="163"/>
    </row>
    <row r="99" spans="1:12" x14ac:dyDescent="0.25">
      <c r="A99" s="1"/>
      <c r="B99" s="34">
        <v>2</v>
      </c>
      <c r="C99" s="87" t="s">
        <v>195</v>
      </c>
      <c r="D99" s="109">
        <f>G34</f>
        <v>0</v>
      </c>
      <c r="E99" s="109">
        <f>G64</f>
        <v>0</v>
      </c>
      <c r="F99" s="109">
        <f t="shared" ref="F99:F102" si="0">D99*E99</f>
        <v>0</v>
      </c>
      <c r="G99" s="163"/>
      <c r="H99" s="163"/>
      <c r="I99" s="163"/>
      <c r="J99" s="163"/>
      <c r="K99" s="163"/>
      <c r="L99" s="163"/>
    </row>
    <row r="100" spans="1:12" x14ac:dyDescent="0.25">
      <c r="A100" s="1"/>
      <c r="B100" s="34">
        <v>3</v>
      </c>
      <c r="C100" s="87" t="s">
        <v>191</v>
      </c>
      <c r="D100" s="109">
        <f>H34</f>
        <v>0</v>
      </c>
      <c r="E100" s="48">
        <f>H64</f>
        <v>0</v>
      </c>
      <c r="F100" s="109">
        <f t="shared" si="0"/>
        <v>0</v>
      </c>
      <c r="G100" s="163"/>
      <c r="H100" s="163"/>
      <c r="I100" s="163"/>
      <c r="J100" s="163"/>
      <c r="K100" s="163"/>
      <c r="L100" s="163"/>
    </row>
    <row r="101" spans="1:12" x14ac:dyDescent="0.25">
      <c r="A101" s="1"/>
      <c r="B101" s="34">
        <v>4</v>
      </c>
      <c r="C101" s="87" t="s">
        <v>192</v>
      </c>
      <c r="D101" s="109">
        <f>I34</f>
        <v>0</v>
      </c>
      <c r="E101" s="109">
        <f>I64</f>
        <v>0</v>
      </c>
      <c r="F101" s="109">
        <f t="shared" si="0"/>
        <v>0</v>
      </c>
      <c r="G101" s="163"/>
      <c r="H101" s="163"/>
      <c r="I101" s="163"/>
      <c r="J101" s="163"/>
      <c r="K101" s="163"/>
      <c r="L101" s="163"/>
    </row>
    <row r="102" spans="1:12" x14ac:dyDescent="0.25">
      <c r="A102" s="1"/>
      <c r="B102" s="34">
        <v>5</v>
      </c>
      <c r="C102" s="87" t="s">
        <v>2</v>
      </c>
      <c r="D102" s="109">
        <f>J34</f>
        <v>0</v>
      </c>
      <c r="E102" s="109">
        <f>J64</f>
        <v>0</v>
      </c>
      <c r="F102" s="109">
        <f t="shared" si="0"/>
        <v>0</v>
      </c>
      <c r="G102" s="163"/>
      <c r="H102" s="163"/>
      <c r="I102" s="163"/>
      <c r="J102" s="163"/>
      <c r="K102" s="163"/>
      <c r="L102" s="163"/>
    </row>
    <row r="104" spans="1:12" x14ac:dyDescent="0.25">
      <c r="A104" s="166" t="s">
        <v>213</v>
      </c>
      <c r="B104" s="166"/>
      <c r="C104" s="166"/>
      <c r="D104" s="166"/>
      <c r="E104" s="166"/>
      <c r="F104" s="166"/>
      <c r="G104" s="166"/>
      <c r="H104" s="166"/>
      <c r="I104" s="166"/>
      <c r="J104" s="166"/>
      <c r="K104" s="166"/>
      <c r="L104" s="166"/>
    </row>
    <row r="105" spans="1:12" x14ac:dyDescent="0.25">
      <c r="A105" s="1" t="s">
        <v>246</v>
      </c>
      <c r="B105" s="163"/>
      <c r="C105" s="163"/>
      <c r="D105" s="163"/>
      <c r="E105" s="163"/>
      <c r="F105" s="163"/>
      <c r="G105" s="163"/>
      <c r="H105" s="163"/>
      <c r="I105" s="163"/>
      <c r="J105" s="163"/>
      <c r="K105" s="163"/>
      <c r="L105" s="163"/>
    </row>
    <row r="106" spans="1:12" x14ac:dyDescent="0.25">
      <c r="A106" s="1"/>
      <c r="B106" s="163"/>
      <c r="C106" s="163"/>
      <c r="D106" s="163"/>
      <c r="E106" s="163"/>
      <c r="F106" s="163"/>
      <c r="G106" s="163"/>
      <c r="H106" s="163"/>
      <c r="I106" s="163"/>
      <c r="J106" s="163"/>
      <c r="K106" s="163"/>
      <c r="L106" s="163"/>
    </row>
    <row r="107" spans="1:12" x14ac:dyDescent="0.25">
      <c r="A107" s="1"/>
      <c r="B107" s="163"/>
      <c r="C107" s="163"/>
      <c r="D107" s="163"/>
      <c r="E107" s="163"/>
      <c r="F107" s="163"/>
      <c r="G107" s="163"/>
      <c r="H107" s="163"/>
      <c r="I107" s="163"/>
      <c r="J107" s="163"/>
      <c r="K107" s="163"/>
      <c r="L107" s="163"/>
    </row>
    <row r="108" spans="1:12" x14ac:dyDescent="0.25">
      <c r="A108" s="1"/>
      <c r="B108" s="163"/>
      <c r="C108" s="163"/>
      <c r="D108" s="163"/>
      <c r="E108" s="163"/>
      <c r="F108" s="163"/>
      <c r="G108" s="163"/>
      <c r="H108" s="163"/>
      <c r="I108" s="163"/>
      <c r="J108" s="163"/>
      <c r="K108" s="163"/>
      <c r="L108" s="163"/>
    </row>
    <row r="109" spans="1:12" x14ac:dyDescent="0.25">
      <c r="A109" s="1"/>
      <c r="B109" s="163"/>
      <c r="C109" s="163"/>
      <c r="D109" s="163"/>
      <c r="E109" s="163"/>
      <c r="F109" s="163"/>
      <c r="G109" s="163"/>
      <c r="H109" s="163"/>
      <c r="I109" s="163"/>
      <c r="J109" s="163"/>
      <c r="K109" s="163"/>
      <c r="L109" s="163"/>
    </row>
    <row r="110" spans="1:12" x14ac:dyDescent="0.25">
      <c r="A110" s="1"/>
      <c r="B110" s="163"/>
      <c r="C110" s="163"/>
      <c r="D110" s="163"/>
      <c r="E110" s="163"/>
      <c r="F110" s="163"/>
      <c r="G110" s="163"/>
      <c r="H110" s="163"/>
      <c r="I110" s="163"/>
      <c r="J110" s="163"/>
      <c r="K110" s="163"/>
      <c r="L110" s="163"/>
    </row>
    <row r="111" spans="1:12" x14ac:dyDescent="0.25">
      <c r="A111" s="1"/>
      <c r="B111" s="163"/>
      <c r="C111" s="163"/>
      <c r="D111" s="163"/>
      <c r="E111" s="163"/>
      <c r="F111" s="163"/>
      <c r="G111" s="163"/>
      <c r="H111" s="163"/>
      <c r="I111" s="163"/>
      <c r="J111" s="163"/>
      <c r="K111" s="163"/>
      <c r="L111" s="163"/>
    </row>
    <row r="112" spans="1:12" x14ac:dyDescent="0.25">
      <c r="A112" s="1"/>
      <c r="B112" s="163"/>
      <c r="C112" s="163"/>
      <c r="D112" s="163"/>
      <c r="E112" s="163"/>
      <c r="F112" s="163"/>
      <c r="G112" s="163"/>
      <c r="H112" s="163"/>
      <c r="I112" s="163"/>
      <c r="J112" s="163"/>
      <c r="K112" s="163"/>
      <c r="L112" s="163"/>
    </row>
    <row r="113" spans="1:12" x14ac:dyDescent="0.25">
      <c r="A113" s="1"/>
      <c r="B113" s="163"/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</row>
    <row r="114" spans="1:12" x14ac:dyDescent="0.25">
      <c r="A114" s="1"/>
      <c r="B114" s="163"/>
      <c r="C114" s="163"/>
      <c r="D114" s="163"/>
      <c r="E114" s="163"/>
      <c r="F114" s="163"/>
      <c r="G114" s="163"/>
      <c r="H114" s="163"/>
      <c r="I114" s="163"/>
      <c r="J114" s="163"/>
      <c r="K114" s="163"/>
      <c r="L114" s="163"/>
    </row>
    <row r="115" spans="1:12" x14ac:dyDescent="0.25">
      <c r="A115" s="1"/>
      <c r="B115" s="163"/>
      <c r="C115" s="163"/>
      <c r="D115" s="163"/>
      <c r="E115" s="163"/>
      <c r="F115" s="163"/>
      <c r="G115" s="163"/>
      <c r="H115" s="163"/>
      <c r="I115" s="163"/>
      <c r="J115" s="163"/>
      <c r="K115" s="163"/>
      <c r="L115" s="163"/>
    </row>
    <row r="127" spans="1:12" x14ac:dyDescent="0.25">
      <c r="A127" s="164" t="s">
        <v>250</v>
      </c>
      <c r="B127" s="164"/>
      <c r="C127" s="164"/>
      <c r="D127" s="164"/>
      <c r="E127" s="164"/>
      <c r="F127" s="164"/>
      <c r="G127" s="164"/>
      <c r="H127" s="164"/>
      <c r="I127" s="164"/>
      <c r="J127" s="164"/>
      <c r="K127" s="164"/>
      <c r="L127" s="164"/>
    </row>
    <row r="129" spans="1:1" x14ac:dyDescent="0.25">
      <c r="A129" t="s">
        <v>244</v>
      </c>
    </row>
  </sheetData>
  <mergeCells count="115">
    <mergeCell ref="B1:I1"/>
    <mergeCell ref="E8:K8"/>
    <mergeCell ref="B49:D49"/>
    <mergeCell ref="B52:D52"/>
    <mergeCell ref="B32:C32"/>
    <mergeCell ref="A8:C8"/>
    <mergeCell ref="B50:D50"/>
    <mergeCell ref="B51:D51"/>
    <mergeCell ref="B48:D48"/>
    <mergeCell ref="B11:C11"/>
    <mergeCell ref="B28:C28"/>
    <mergeCell ref="B10:C10"/>
    <mergeCell ref="B9:C9"/>
    <mergeCell ref="B16:C16"/>
    <mergeCell ref="B24:C24"/>
    <mergeCell ref="B12:C12"/>
    <mergeCell ref="B20:C20"/>
    <mergeCell ref="A19:A20"/>
    <mergeCell ref="B15:C15"/>
    <mergeCell ref="B29:C29"/>
    <mergeCell ref="B14:C14"/>
    <mergeCell ref="B2:L2"/>
    <mergeCell ref="B3:L3"/>
    <mergeCell ref="E9:E33"/>
    <mergeCell ref="C70:K70"/>
    <mergeCell ref="C71:K71"/>
    <mergeCell ref="C72:K72"/>
    <mergeCell ref="C73:K73"/>
    <mergeCell ref="C74:K74"/>
    <mergeCell ref="A9:A16"/>
    <mergeCell ref="C39:K39"/>
    <mergeCell ref="C40:K40"/>
    <mergeCell ref="C67:K67"/>
    <mergeCell ref="C68:K68"/>
    <mergeCell ref="C69:K69"/>
    <mergeCell ref="B30:C30"/>
    <mergeCell ref="B21:C21"/>
    <mergeCell ref="B19:C19"/>
    <mergeCell ref="B23:C23"/>
    <mergeCell ref="B25:C25"/>
    <mergeCell ref="B31:C31"/>
    <mergeCell ref="B26:C26"/>
    <mergeCell ref="B27:C27"/>
    <mergeCell ref="B17:C17"/>
    <mergeCell ref="B18:C18"/>
    <mergeCell ref="B22:C22"/>
    <mergeCell ref="B13:C13"/>
    <mergeCell ref="B61:D61"/>
    <mergeCell ref="K9:K33"/>
    <mergeCell ref="B6:K6"/>
    <mergeCell ref="B36:K36"/>
    <mergeCell ref="C37:K37"/>
    <mergeCell ref="C38:K38"/>
    <mergeCell ref="B45:K45"/>
    <mergeCell ref="A17:A18"/>
    <mergeCell ref="K34:L34"/>
    <mergeCell ref="A34:E34"/>
    <mergeCell ref="C41:K41"/>
    <mergeCell ref="C42:K42"/>
    <mergeCell ref="A21:A27"/>
    <mergeCell ref="B33:C33"/>
    <mergeCell ref="A28:A32"/>
    <mergeCell ref="A48:A54"/>
    <mergeCell ref="E48:K48"/>
    <mergeCell ref="E49:E63"/>
    <mergeCell ref="K49:K64"/>
    <mergeCell ref="A55:A61"/>
    <mergeCell ref="A62:A64"/>
    <mergeCell ref="B63:D63"/>
    <mergeCell ref="B64:E64"/>
    <mergeCell ref="B66:K66"/>
    <mergeCell ref="B53:D53"/>
    <mergeCell ref="B54:D54"/>
    <mergeCell ref="B62:D62"/>
    <mergeCell ref="B55:D55"/>
    <mergeCell ref="B60:D60"/>
    <mergeCell ref="B56:D56"/>
    <mergeCell ref="B57:D57"/>
    <mergeCell ref="B58:D58"/>
    <mergeCell ref="B59:D59"/>
    <mergeCell ref="G99:L99"/>
    <mergeCell ref="G100:L100"/>
    <mergeCell ref="C75:K75"/>
    <mergeCell ref="B89:K89"/>
    <mergeCell ref="A91:B91"/>
    <mergeCell ref="F91:L91"/>
    <mergeCell ref="A92:B92"/>
    <mergeCell ref="F92:L92"/>
    <mergeCell ref="A93:B93"/>
    <mergeCell ref="F93:I93"/>
    <mergeCell ref="J93:L93"/>
    <mergeCell ref="B111:L111"/>
    <mergeCell ref="B112:L112"/>
    <mergeCell ref="B113:L113"/>
    <mergeCell ref="B114:L114"/>
    <mergeCell ref="B115:L115"/>
    <mergeCell ref="A127:L127"/>
    <mergeCell ref="A43:L43"/>
    <mergeCell ref="A87:L87"/>
    <mergeCell ref="G101:L101"/>
    <mergeCell ref="G102:L102"/>
    <mergeCell ref="A104:L104"/>
    <mergeCell ref="B105:L105"/>
    <mergeCell ref="B106:L106"/>
    <mergeCell ref="B107:L107"/>
    <mergeCell ref="B108:L108"/>
    <mergeCell ref="B109:L109"/>
    <mergeCell ref="B110:L110"/>
    <mergeCell ref="A94:B94"/>
    <mergeCell ref="F94:I94"/>
    <mergeCell ref="J94:L94"/>
    <mergeCell ref="A95:B95"/>
    <mergeCell ref="A97:B97"/>
    <mergeCell ref="G97:L97"/>
    <mergeCell ref="G98:L98"/>
  </mergeCells>
  <pageMargins left="0.7" right="0.7" top="0.75" bottom="0.75" header="0.3" footer="0.3"/>
  <pageSetup orientation="portrait" horizontalDpi="4294967293" verticalDpi="4294967293" r:id="rId1"/>
  <rowBreaks count="1" manualBreakCount="1">
    <brk id="87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6"/>
  <sheetViews>
    <sheetView topLeftCell="A121" workbookViewId="0">
      <selection activeCell="C11" sqref="C11"/>
    </sheetView>
  </sheetViews>
  <sheetFormatPr defaultRowHeight="15" x14ac:dyDescent="0.25"/>
  <cols>
    <col min="1" max="1" width="7.7109375" customWidth="1"/>
    <col min="2" max="2" width="31.42578125" customWidth="1"/>
    <col min="3" max="3" width="42.85546875" customWidth="1"/>
    <col min="4" max="4" width="5.140625" customWidth="1"/>
  </cols>
  <sheetData>
    <row r="1" spans="1:4" ht="27.75" customHeight="1" x14ac:dyDescent="0.25">
      <c r="B1" s="122" t="s">
        <v>240</v>
      </c>
      <c r="C1" s="122"/>
      <c r="D1" s="122"/>
    </row>
    <row r="2" spans="1:4" x14ac:dyDescent="0.25">
      <c r="A2" s="22" t="s">
        <v>4</v>
      </c>
      <c r="B2" s="125" t="s">
        <v>15</v>
      </c>
      <c r="C2" s="125"/>
      <c r="D2" s="125"/>
    </row>
    <row r="3" spans="1:4" x14ac:dyDescent="0.25">
      <c r="A3" s="96" t="s">
        <v>198</v>
      </c>
      <c r="B3" s="163"/>
      <c r="C3" s="163"/>
      <c r="D3" s="163"/>
    </row>
    <row r="4" spans="1:4" x14ac:dyDescent="0.25">
      <c r="A4" s="6"/>
      <c r="B4" s="6"/>
      <c r="C4" s="6"/>
      <c r="D4" s="6"/>
    </row>
    <row r="5" spans="1:4" ht="18.75" x14ac:dyDescent="0.3">
      <c r="A5" s="232" t="s">
        <v>255</v>
      </c>
      <c r="B5" s="232"/>
      <c r="C5" s="233" t="s">
        <v>194</v>
      </c>
      <c r="D5" s="233"/>
    </row>
    <row r="6" spans="1:4" ht="18.75" x14ac:dyDescent="0.3">
      <c r="A6" s="238" t="s">
        <v>193</v>
      </c>
      <c r="B6" s="238"/>
      <c r="C6" s="117" t="s">
        <v>254</v>
      </c>
      <c r="D6" s="123" t="s">
        <v>3</v>
      </c>
    </row>
    <row r="7" spans="1:4" x14ac:dyDescent="0.25">
      <c r="A7" s="236" t="s">
        <v>214</v>
      </c>
      <c r="B7" s="121" t="s">
        <v>156</v>
      </c>
      <c r="C7" s="119"/>
      <c r="D7" s="1"/>
    </row>
    <row r="8" spans="1:4" x14ac:dyDescent="0.25">
      <c r="A8" s="236"/>
      <c r="B8" s="121" t="s">
        <v>157</v>
      </c>
      <c r="C8" s="119"/>
      <c r="D8" s="1"/>
    </row>
    <row r="9" spans="1:4" x14ac:dyDescent="0.25">
      <c r="A9" s="236"/>
      <c r="B9" s="121" t="s">
        <v>155</v>
      </c>
      <c r="C9" s="119"/>
      <c r="D9" s="1"/>
    </row>
    <row r="10" spans="1:4" x14ac:dyDescent="0.25">
      <c r="A10" s="236"/>
      <c r="B10" s="121" t="s">
        <v>229</v>
      </c>
      <c r="C10" s="119"/>
      <c r="D10" s="1"/>
    </row>
    <row r="11" spans="1:4" x14ac:dyDescent="0.25">
      <c r="A11" s="236"/>
      <c r="B11" s="8" t="s">
        <v>219</v>
      </c>
      <c r="C11" s="118"/>
      <c r="D11" s="1"/>
    </row>
    <row r="12" spans="1:4" x14ac:dyDescent="0.25">
      <c r="A12" s="236"/>
      <c r="B12" s="121" t="s">
        <v>117</v>
      </c>
      <c r="C12" s="119"/>
      <c r="D12" s="1"/>
    </row>
    <row r="13" spans="1:4" x14ac:dyDescent="0.25">
      <c r="A13" s="236"/>
      <c r="B13" s="121" t="s">
        <v>121</v>
      </c>
      <c r="C13" s="119"/>
      <c r="D13" s="1"/>
    </row>
    <row r="14" spans="1:4" x14ac:dyDescent="0.25">
      <c r="A14" s="236"/>
      <c r="B14" s="33" t="s">
        <v>176</v>
      </c>
      <c r="C14" s="120"/>
      <c r="D14" s="1"/>
    </row>
    <row r="15" spans="1:4" x14ac:dyDescent="0.25">
      <c r="A15" s="239" t="s">
        <v>216</v>
      </c>
      <c r="B15" s="8" t="s">
        <v>146</v>
      </c>
      <c r="C15" s="118"/>
      <c r="D15" s="1"/>
    </row>
    <row r="16" spans="1:4" x14ac:dyDescent="0.25">
      <c r="A16" s="239"/>
      <c r="B16" s="8" t="s">
        <v>238</v>
      </c>
      <c r="C16" s="118"/>
      <c r="D16" s="1"/>
    </row>
    <row r="17" spans="1:4" x14ac:dyDescent="0.25">
      <c r="A17" s="235" t="s">
        <v>218</v>
      </c>
      <c r="B17" s="8" t="s">
        <v>196</v>
      </c>
      <c r="C17" s="118"/>
      <c r="D17" s="1"/>
    </row>
    <row r="18" spans="1:4" x14ac:dyDescent="0.25">
      <c r="A18" s="235"/>
      <c r="B18" s="8" t="s">
        <v>197</v>
      </c>
      <c r="C18" s="118"/>
      <c r="D18" s="1"/>
    </row>
    <row r="19" spans="1:4" x14ac:dyDescent="0.25">
      <c r="A19" s="210" t="s">
        <v>217</v>
      </c>
      <c r="B19" s="8" t="s">
        <v>142</v>
      </c>
      <c r="C19" s="118"/>
      <c r="D19" s="1"/>
    </row>
    <row r="20" spans="1:4" x14ac:dyDescent="0.25">
      <c r="A20" s="210"/>
      <c r="B20" s="8" t="s">
        <v>120</v>
      </c>
      <c r="C20" s="118"/>
      <c r="D20" s="1"/>
    </row>
    <row r="21" spans="1:4" x14ac:dyDescent="0.25">
      <c r="A21" s="210"/>
      <c r="B21" s="8" t="s">
        <v>170</v>
      </c>
      <c r="C21" s="118"/>
      <c r="D21" s="1"/>
    </row>
    <row r="22" spans="1:4" x14ac:dyDescent="0.25">
      <c r="A22" s="210"/>
      <c r="B22" s="8" t="s">
        <v>224</v>
      </c>
      <c r="C22" s="118"/>
      <c r="D22" s="1"/>
    </row>
    <row r="23" spans="1:4" x14ac:dyDescent="0.25">
      <c r="A23" s="210"/>
      <c r="B23" s="8" t="s">
        <v>228</v>
      </c>
      <c r="C23" s="118"/>
      <c r="D23" s="1"/>
    </row>
    <row r="24" spans="1:4" x14ac:dyDescent="0.25">
      <c r="A24" s="210"/>
      <c r="B24" s="8" t="s">
        <v>143</v>
      </c>
      <c r="C24" s="118"/>
      <c r="D24" s="1"/>
    </row>
    <row r="25" spans="1:4" x14ac:dyDescent="0.25">
      <c r="A25" s="210"/>
      <c r="B25" s="8" t="s">
        <v>237</v>
      </c>
      <c r="C25" s="118"/>
      <c r="D25" s="1"/>
    </row>
    <row r="26" spans="1:4" x14ac:dyDescent="0.25">
      <c r="A26" s="236" t="s">
        <v>215</v>
      </c>
      <c r="B26" s="121" t="s">
        <v>153</v>
      </c>
      <c r="C26" s="119"/>
      <c r="D26" s="1"/>
    </row>
    <row r="27" spans="1:4" x14ac:dyDescent="0.25">
      <c r="A27" s="236"/>
      <c r="B27" s="121" t="s">
        <v>225</v>
      </c>
      <c r="C27" s="119"/>
      <c r="D27" s="1"/>
    </row>
    <row r="28" spans="1:4" x14ac:dyDescent="0.25">
      <c r="A28" s="236"/>
      <c r="B28" s="8" t="s">
        <v>226</v>
      </c>
      <c r="C28" s="118"/>
      <c r="D28" s="1"/>
    </row>
    <row r="29" spans="1:4" x14ac:dyDescent="0.25">
      <c r="A29" s="236"/>
      <c r="B29" s="8" t="s">
        <v>171</v>
      </c>
      <c r="C29" s="118"/>
      <c r="D29" s="1"/>
    </row>
    <row r="30" spans="1:4" x14ac:dyDescent="0.25">
      <c r="A30" s="236"/>
      <c r="B30" s="8" t="s">
        <v>175</v>
      </c>
      <c r="C30" s="118"/>
      <c r="D30" s="1"/>
    </row>
    <row r="31" spans="1:4" x14ac:dyDescent="0.25">
      <c r="A31" s="94" t="s">
        <v>220</v>
      </c>
      <c r="B31" s="8" t="s">
        <v>227</v>
      </c>
      <c r="C31" s="118"/>
      <c r="D31" s="1"/>
    </row>
    <row r="33" spans="1:4" x14ac:dyDescent="0.25">
      <c r="A33" s="237" t="s">
        <v>246</v>
      </c>
      <c r="B33" s="237"/>
      <c r="C33" s="237"/>
      <c r="D33" s="237"/>
    </row>
    <row r="34" spans="1:4" x14ac:dyDescent="0.25">
      <c r="A34" s="1">
        <v>1</v>
      </c>
      <c r="B34" s="163"/>
      <c r="C34" s="163"/>
      <c r="D34" s="163"/>
    </row>
    <row r="35" spans="1:4" x14ac:dyDescent="0.25">
      <c r="A35" s="1">
        <v>2</v>
      </c>
      <c r="B35" s="163"/>
      <c r="C35" s="163"/>
      <c r="D35" s="163"/>
    </row>
    <row r="36" spans="1:4" x14ac:dyDescent="0.25">
      <c r="A36" s="1">
        <v>3</v>
      </c>
      <c r="B36" s="163"/>
      <c r="C36" s="163"/>
      <c r="D36" s="163"/>
    </row>
    <row r="37" spans="1:4" x14ac:dyDescent="0.25">
      <c r="A37" s="1">
        <v>4</v>
      </c>
      <c r="B37" s="163"/>
      <c r="C37" s="163"/>
      <c r="D37" s="163"/>
    </row>
    <row r="38" spans="1:4" x14ac:dyDescent="0.25">
      <c r="A38" s="1">
        <v>5</v>
      </c>
      <c r="B38" s="163"/>
      <c r="C38" s="163"/>
      <c r="D38" s="163"/>
    </row>
    <row r="39" spans="1:4" x14ac:dyDescent="0.25">
      <c r="A39" s="1">
        <v>6</v>
      </c>
      <c r="B39" s="163"/>
      <c r="C39" s="163"/>
      <c r="D39" s="163"/>
    </row>
    <row r="40" spans="1:4" x14ac:dyDescent="0.25">
      <c r="A40" s="1">
        <v>7</v>
      </c>
      <c r="B40" s="163"/>
      <c r="C40" s="163"/>
      <c r="D40" s="163"/>
    </row>
    <row r="41" spans="1:4" x14ac:dyDescent="0.25">
      <c r="A41" s="1">
        <v>8</v>
      </c>
      <c r="B41" s="163"/>
      <c r="C41" s="163"/>
      <c r="D41" s="163"/>
    </row>
    <row r="42" spans="1:4" x14ac:dyDescent="0.25">
      <c r="A42" s="1">
        <v>9</v>
      </c>
      <c r="B42" s="163"/>
      <c r="C42" s="163"/>
      <c r="D42" s="163"/>
    </row>
    <row r="43" spans="1:4" x14ac:dyDescent="0.25">
      <c r="A43" s="1">
        <v>10</v>
      </c>
      <c r="B43" s="163"/>
      <c r="C43" s="163"/>
      <c r="D43" s="163"/>
    </row>
    <row r="44" spans="1:4" x14ac:dyDescent="0.25">
      <c r="A44" s="1">
        <v>11</v>
      </c>
      <c r="B44" s="163"/>
      <c r="C44" s="163"/>
      <c r="D44" s="163"/>
    </row>
    <row r="45" spans="1:4" x14ac:dyDescent="0.25">
      <c r="A45" s="1">
        <v>12</v>
      </c>
      <c r="B45" s="163"/>
      <c r="C45" s="163"/>
      <c r="D45" s="163"/>
    </row>
    <row r="49" spans="1:4" x14ac:dyDescent="0.25">
      <c r="A49" s="234" t="s">
        <v>256</v>
      </c>
      <c r="B49" s="234"/>
      <c r="C49" s="234"/>
      <c r="D49" s="234"/>
    </row>
    <row r="51" spans="1:4" ht="18.75" x14ac:dyDescent="0.3">
      <c r="A51" s="232" t="s">
        <v>255</v>
      </c>
      <c r="B51" s="232"/>
      <c r="C51" s="233" t="s">
        <v>195</v>
      </c>
      <c r="D51" s="233"/>
    </row>
    <row r="52" spans="1:4" ht="18.75" x14ac:dyDescent="0.3">
      <c r="A52" s="238" t="s">
        <v>193</v>
      </c>
      <c r="B52" s="238"/>
      <c r="C52" s="117" t="s">
        <v>254</v>
      </c>
      <c r="D52" s="123" t="s">
        <v>3</v>
      </c>
    </row>
    <row r="53" spans="1:4" x14ac:dyDescent="0.25">
      <c r="A53" s="236" t="s">
        <v>214</v>
      </c>
      <c r="B53" s="121" t="s">
        <v>156</v>
      </c>
      <c r="C53" s="119"/>
      <c r="D53" s="1"/>
    </row>
    <row r="54" spans="1:4" x14ac:dyDescent="0.25">
      <c r="A54" s="236"/>
      <c r="B54" s="121" t="s">
        <v>157</v>
      </c>
      <c r="C54" s="119"/>
      <c r="D54" s="1"/>
    </row>
    <row r="55" spans="1:4" x14ac:dyDescent="0.25">
      <c r="A55" s="236"/>
      <c r="B55" s="121" t="s">
        <v>155</v>
      </c>
      <c r="C55" s="119"/>
      <c r="D55" s="1"/>
    </row>
    <row r="56" spans="1:4" x14ac:dyDescent="0.25">
      <c r="A56" s="236"/>
      <c r="B56" s="121" t="s">
        <v>229</v>
      </c>
      <c r="C56" s="119"/>
      <c r="D56" s="1"/>
    </row>
    <row r="57" spans="1:4" x14ac:dyDescent="0.25">
      <c r="A57" s="236"/>
      <c r="B57" s="8" t="s">
        <v>219</v>
      </c>
      <c r="C57" s="118"/>
      <c r="D57" s="1"/>
    </row>
    <row r="58" spans="1:4" x14ac:dyDescent="0.25">
      <c r="A58" s="236"/>
      <c r="B58" s="121" t="s">
        <v>117</v>
      </c>
      <c r="C58" s="119"/>
      <c r="D58" s="1"/>
    </row>
    <row r="59" spans="1:4" x14ac:dyDescent="0.25">
      <c r="A59" s="236"/>
      <c r="B59" s="121" t="s">
        <v>121</v>
      </c>
      <c r="C59" s="119"/>
      <c r="D59" s="1"/>
    </row>
    <row r="60" spans="1:4" x14ac:dyDescent="0.25">
      <c r="A60" s="236"/>
      <c r="B60" s="33" t="s">
        <v>176</v>
      </c>
      <c r="C60" s="120"/>
      <c r="D60" s="1"/>
    </row>
    <row r="61" spans="1:4" x14ac:dyDescent="0.25">
      <c r="A61" s="239" t="s">
        <v>216</v>
      </c>
      <c r="B61" s="8" t="s">
        <v>146</v>
      </c>
      <c r="C61" s="118"/>
      <c r="D61" s="1"/>
    </row>
    <row r="62" spans="1:4" x14ac:dyDescent="0.25">
      <c r="A62" s="239"/>
      <c r="B62" s="8" t="s">
        <v>238</v>
      </c>
      <c r="C62" s="118"/>
      <c r="D62" s="1"/>
    </row>
    <row r="63" spans="1:4" x14ac:dyDescent="0.25">
      <c r="A63" s="235" t="s">
        <v>218</v>
      </c>
      <c r="B63" s="8" t="s">
        <v>196</v>
      </c>
      <c r="C63" s="118"/>
      <c r="D63" s="1"/>
    </row>
    <row r="64" spans="1:4" x14ac:dyDescent="0.25">
      <c r="A64" s="235"/>
      <c r="B64" s="8" t="s">
        <v>197</v>
      </c>
      <c r="C64" s="118"/>
      <c r="D64" s="1"/>
    </row>
    <row r="65" spans="1:4" x14ac:dyDescent="0.25">
      <c r="A65" s="210" t="s">
        <v>217</v>
      </c>
      <c r="B65" s="8" t="s">
        <v>142</v>
      </c>
      <c r="C65" s="118"/>
      <c r="D65" s="1"/>
    </row>
    <row r="66" spans="1:4" x14ac:dyDescent="0.25">
      <c r="A66" s="210"/>
      <c r="B66" s="8" t="s">
        <v>120</v>
      </c>
      <c r="C66" s="118"/>
      <c r="D66" s="1"/>
    </row>
    <row r="67" spans="1:4" x14ac:dyDescent="0.25">
      <c r="A67" s="210"/>
      <c r="B67" s="8" t="s">
        <v>170</v>
      </c>
      <c r="C67" s="118"/>
      <c r="D67" s="1"/>
    </row>
    <row r="68" spans="1:4" x14ac:dyDescent="0.25">
      <c r="A68" s="210"/>
      <c r="B68" s="8" t="s">
        <v>224</v>
      </c>
      <c r="C68" s="118"/>
      <c r="D68" s="1"/>
    </row>
    <row r="69" spans="1:4" x14ac:dyDescent="0.25">
      <c r="A69" s="210"/>
      <c r="B69" s="8" t="s">
        <v>228</v>
      </c>
      <c r="C69" s="118"/>
      <c r="D69" s="1"/>
    </row>
    <row r="70" spans="1:4" x14ac:dyDescent="0.25">
      <c r="A70" s="210"/>
      <c r="B70" s="8" t="s">
        <v>143</v>
      </c>
      <c r="C70" s="118"/>
      <c r="D70" s="1"/>
    </row>
    <row r="71" spans="1:4" x14ac:dyDescent="0.25">
      <c r="A71" s="210"/>
      <c r="B71" s="8" t="s">
        <v>237</v>
      </c>
      <c r="C71" s="118"/>
      <c r="D71" s="1"/>
    </row>
    <row r="72" spans="1:4" x14ac:dyDescent="0.25">
      <c r="A72" s="236" t="s">
        <v>215</v>
      </c>
      <c r="B72" s="121" t="s">
        <v>153</v>
      </c>
      <c r="C72" s="119"/>
      <c r="D72" s="1"/>
    </row>
    <row r="73" spans="1:4" x14ac:dyDescent="0.25">
      <c r="A73" s="236"/>
      <c r="B73" s="121" t="s">
        <v>225</v>
      </c>
      <c r="C73" s="119"/>
      <c r="D73" s="1"/>
    </row>
    <row r="74" spans="1:4" x14ac:dyDescent="0.25">
      <c r="A74" s="236"/>
      <c r="B74" s="8" t="s">
        <v>226</v>
      </c>
      <c r="C74" s="118"/>
      <c r="D74" s="1"/>
    </row>
    <row r="75" spans="1:4" x14ac:dyDescent="0.25">
      <c r="A75" s="236"/>
      <c r="B75" s="8" t="s">
        <v>171</v>
      </c>
      <c r="C75" s="118"/>
      <c r="D75" s="1"/>
    </row>
    <row r="76" spans="1:4" x14ac:dyDescent="0.25">
      <c r="A76" s="236"/>
      <c r="B76" s="8" t="s">
        <v>175</v>
      </c>
      <c r="C76" s="118"/>
      <c r="D76" s="1"/>
    </row>
    <row r="77" spans="1:4" x14ac:dyDescent="0.25">
      <c r="A77" s="94" t="s">
        <v>220</v>
      </c>
      <c r="B77" s="8" t="s">
        <v>227</v>
      </c>
      <c r="C77" s="118"/>
      <c r="D77" s="1"/>
    </row>
    <row r="79" spans="1:4" x14ac:dyDescent="0.25">
      <c r="A79" s="237" t="s">
        <v>246</v>
      </c>
      <c r="B79" s="237"/>
      <c r="C79" s="237"/>
      <c r="D79" s="237"/>
    </row>
    <row r="80" spans="1:4" x14ac:dyDescent="0.25">
      <c r="A80" s="1">
        <v>1</v>
      </c>
      <c r="B80" s="163"/>
      <c r="C80" s="163"/>
      <c r="D80" s="163"/>
    </row>
    <row r="81" spans="1:4" x14ac:dyDescent="0.25">
      <c r="A81" s="1">
        <v>2</v>
      </c>
      <c r="B81" s="163"/>
      <c r="C81" s="163"/>
      <c r="D81" s="163"/>
    </row>
    <row r="82" spans="1:4" x14ac:dyDescent="0.25">
      <c r="A82" s="1">
        <v>3</v>
      </c>
      <c r="B82" s="163"/>
      <c r="C82" s="163"/>
      <c r="D82" s="163"/>
    </row>
    <row r="83" spans="1:4" x14ac:dyDescent="0.25">
      <c r="A83" s="1">
        <v>4</v>
      </c>
      <c r="B83" s="163"/>
      <c r="C83" s="163"/>
      <c r="D83" s="163"/>
    </row>
    <row r="84" spans="1:4" x14ac:dyDescent="0.25">
      <c r="A84" s="1">
        <v>5</v>
      </c>
      <c r="B84" s="163"/>
      <c r="C84" s="163"/>
      <c r="D84" s="163"/>
    </row>
    <row r="85" spans="1:4" x14ac:dyDescent="0.25">
      <c r="A85" s="1">
        <v>6</v>
      </c>
      <c r="B85" s="163"/>
      <c r="C85" s="163"/>
      <c r="D85" s="163"/>
    </row>
    <row r="86" spans="1:4" x14ac:dyDescent="0.25">
      <c r="A86" s="1">
        <v>7</v>
      </c>
      <c r="B86" s="163"/>
      <c r="C86" s="163"/>
      <c r="D86" s="163"/>
    </row>
    <row r="87" spans="1:4" x14ac:dyDescent="0.25">
      <c r="A87" s="1">
        <v>8</v>
      </c>
      <c r="B87" s="163"/>
      <c r="C87" s="163"/>
      <c r="D87" s="163"/>
    </row>
    <row r="88" spans="1:4" x14ac:dyDescent="0.25">
      <c r="A88" s="1">
        <v>9</v>
      </c>
      <c r="B88" s="163"/>
      <c r="C88" s="163"/>
      <c r="D88" s="163"/>
    </row>
    <row r="89" spans="1:4" x14ac:dyDescent="0.25">
      <c r="A89" s="1">
        <v>10</v>
      </c>
      <c r="B89" s="163"/>
      <c r="C89" s="163"/>
      <c r="D89" s="163"/>
    </row>
    <row r="90" spans="1:4" x14ac:dyDescent="0.25">
      <c r="A90" s="1">
        <v>11</v>
      </c>
      <c r="B90" s="163"/>
      <c r="C90" s="163"/>
      <c r="D90" s="163"/>
    </row>
    <row r="91" spans="1:4" x14ac:dyDescent="0.25">
      <c r="A91" s="1">
        <v>12</v>
      </c>
      <c r="B91" s="163"/>
      <c r="C91" s="163"/>
      <c r="D91" s="163"/>
    </row>
    <row r="98" spans="1:4" x14ac:dyDescent="0.25">
      <c r="A98" s="234" t="s">
        <v>257</v>
      </c>
      <c r="B98" s="234"/>
      <c r="C98" s="234"/>
      <c r="D98" s="234"/>
    </row>
    <row r="100" spans="1:4" ht="18.75" x14ac:dyDescent="0.3">
      <c r="A100" s="232" t="s">
        <v>255</v>
      </c>
      <c r="B100" s="232"/>
      <c r="C100" s="233" t="s">
        <v>191</v>
      </c>
      <c r="D100" s="233"/>
    </row>
    <row r="101" spans="1:4" ht="18.75" x14ac:dyDescent="0.3">
      <c r="A101" s="238" t="s">
        <v>193</v>
      </c>
      <c r="B101" s="238"/>
      <c r="C101" s="117" t="s">
        <v>254</v>
      </c>
      <c r="D101" s="123" t="s">
        <v>3</v>
      </c>
    </row>
    <row r="102" spans="1:4" x14ac:dyDescent="0.25">
      <c r="A102" s="236" t="s">
        <v>214</v>
      </c>
      <c r="B102" s="121" t="s">
        <v>156</v>
      </c>
      <c r="C102" s="119"/>
      <c r="D102" s="1"/>
    </row>
    <row r="103" spans="1:4" x14ac:dyDescent="0.25">
      <c r="A103" s="236"/>
      <c r="B103" s="121" t="s">
        <v>157</v>
      </c>
      <c r="C103" s="119"/>
      <c r="D103" s="1"/>
    </row>
    <row r="104" spans="1:4" x14ac:dyDescent="0.25">
      <c r="A104" s="236"/>
      <c r="B104" s="121" t="s">
        <v>155</v>
      </c>
      <c r="C104" s="119"/>
      <c r="D104" s="1"/>
    </row>
    <row r="105" spans="1:4" x14ac:dyDescent="0.25">
      <c r="A105" s="236"/>
      <c r="B105" s="121" t="s">
        <v>229</v>
      </c>
      <c r="C105" s="119"/>
      <c r="D105" s="1"/>
    </row>
    <row r="106" spans="1:4" x14ac:dyDescent="0.25">
      <c r="A106" s="236"/>
      <c r="B106" s="8" t="s">
        <v>219</v>
      </c>
      <c r="C106" s="118"/>
      <c r="D106" s="1"/>
    </row>
    <row r="107" spans="1:4" x14ac:dyDescent="0.25">
      <c r="A107" s="236"/>
      <c r="B107" s="121" t="s">
        <v>117</v>
      </c>
      <c r="C107" s="119"/>
      <c r="D107" s="1"/>
    </row>
    <row r="108" spans="1:4" x14ac:dyDescent="0.25">
      <c r="A108" s="236"/>
      <c r="B108" s="121" t="s">
        <v>121</v>
      </c>
      <c r="C108" s="119"/>
      <c r="D108" s="1"/>
    </row>
    <row r="109" spans="1:4" x14ac:dyDescent="0.25">
      <c r="A109" s="236"/>
      <c r="B109" s="33" t="s">
        <v>176</v>
      </c>
      <c r="C109" s="120"/>
      <c r="D109" s="1"/>
    </row>
    <row r="110" spans="1:4" x14ac:dyDescent="0.25">
      <c r="A110" s="239" t="s">
        <v>216</v>
      </c>
      <c r="B110" s="8" t="s">
        <v>146</v>
      </c>
      <c r="C110" s="118"/>
      <c r="D110" s="1"/>
    </row>
    <row r="111" spans="1:4" x14ac:dyDescent="0.25">
      <c r="A111" s="239"/>
      <c r="B111" s="8" t="s">
        <v>238</v>
      </c>
      <c r="C111" s="118"/>
      <c r="D111" s="1"/>
    </row>
    <row r="112" spans="1:4" x14ac:dyDescent="0.25">
      <c r="A112" s="235" t="s">
        <v>218</v>
      </c>
      <c r="B112" s="8" t="s">
        <v>196</v>
      </c>
      <c r="C112" s="118"/>
      <c r="D112" s="1"/>
    </row>
    <row r="113" spans="1:4" x14ac:dyDescent="0.25">
      <c r="A113" s="235"/>
      <c r="B113" s="8" t="s">
        <v>197</v>
      </c>
      <c r="C113" s="118"/>
      <c r="D113" s="1"/>
    </row>
    <row r="114" spans="1:4" x14ac:dyDescent="0.25">
      <c r="A114" s="210" t="s">
        <v>217</v>
      </c>
      <c r="B114" s="8" t="s">
        <v>142</v>
      </c>
      <c r="C114" s="118"/>
      <c r="D114" s="1"/>
    </row>
    <row r="115" spans="1:4" x14ac:dyDescent="0.25">
      <c r="A115" s="210"/>
      <c r="B115" s="8" t="s">
        <v>120</v>
      </c>
      <c r="C115" s="118"/>
      <c r="D115" s="1"/>
    </row>
    <row r="116" spans="1:4" x14ac:dyDescent="0.25">
      <c r="A116" s="210"/>
      <c r="B116" s="8" t="s">
        <v>170</v>
      </c>
      <c r="C116" s="118"/>
      <c r="D116" s="1"/>
    </row>
    <row r="117" spans="1:4" x14ac:dyDescent="0.25">
      <c r="A117" s="210"/>
      <c r="B117" s="8" t="s">
        <v>224</v>
      </c>
      <c r="C117" s="118"/>
      <c r="D117" s="1"/>
    </row>
    <row r="118" spans="1:4" x14ac:dyDescent="0.25">
      <c r="A118" s="210"/>
      <c r="B118" s="8" t="s">
        <v>228</v>
      </c>
      <c r="C118" s="118"/>
      <c r="D118" s="1"/>
    </row>
    <row r="119" spans="1:4" x14ac:dyDescent="0.25">
      <c r="A119" s="210"/>
      <c r="B119" s="8" t="s">
        <v>143</v>
      </c>
      <c r="C119" s="118"/>
      <c r="D119" s="1"/>
    </row>
    <row r="120" spans="1:4" x14ac:dyDescent="0.25">
      <c r="A120" s="210"/>
      <c r="B120" s="8" t="s">
        <v>237</v>
      </c>
      <c r="C120" s="118"/>
      <c r="D120" s="1"/>
    </row>
    <row r="121" spans="1:4" x14ac:dyDescent="0.25">
      <c r="A121" s="236" t="s">
        <v>215</v>
      </c>
      <c r="B121" s="121" t="s">
        <v>153</v>
      </c>
      <c r="C121" s="119"/>
      <c r="D121" s="1"/>
    </row>
    <row r="122" spans="1:4" x14ac:dyDescent="0.25">
      <c r="A122" s="236"/>
      <c r="B122" s="121" t="s">
        <v>225</v>
      </c>
      <c r="C122" s="119"/>
      <c r="D122" s="1"/>
    </row>
    <row r="123" spans="1:4" x14ac:dyDescent="0.25">
      <c r="A123" s="236"/>
      <c r="B123" s="8" t="s">
        <v>226</v>
      </c>
      <c r="C123" s="118"/>
      <c r="D123" s="1"/>
    </row>
    <row r="124" spans="1:4" x14ac:dyDescent="0.25">
      <c r="A124" s="236"/>
      <c r="B124" s="8" t="s">
        <v>171</v>
      </c>
      <c r="C124" s="118"/>
      <c r="D124" s="1"/>
    </row>
    <row r="125" spans="1:4" x14ac:dyDescent="0.25">
      <c r="A125" s="236"/>
      <c r="B125" s="8" t="s">
        <v>175</v>
      </c>
      <c r="C125" s="118"/>
      <c r="D125" s="1"/>
    </row>
    <row r="126" spans="1:4" x14ac:dyDescent="0.25">
      <c r="A126" s="94" t="s">
        <v>220</v>
      </c>
      <c r="B126" s="8" t="s">
        <v>227</v>
      </c>
      <c r="C126" s="118"/>
      <c r="D126" s="1"/>
    </row>
    <row r="128" spans="1:4" x14ac:dyDescent="0.25">
      <c r="A128" s="237" t="s">
        <v>246</v>
      </c>
      <c r="B128" s="237"/>
      <c r="C128" s="237"/>
      <c r="D128" s="237"/>
    </row>
    <row r="129" spans="1:4" x14ac:dyDescent="0.25">
      <c r="A129" s="1">
        <v>1</v>
      </c>
      <c r="B129" s="163"/>
      <c r="C129" s="163"/>
      <c r="D129" s="163"/>
    </row>
    <row r="130" spans="1:4" x14ac:dyDescent="0.25">
      <c r="A130" s="1">
        <v>2</v>
      </c>
      <c r="B130" s="163"/>
      <c r="C130" s="163"/>
      <c r="D130" s="163"/>
    </row>
    <row r="131" spans="1:4" x14ac:dyDescent="0.25">
      <c r="A131" s="1">
        <v>3</v>
      </c>
      <c r="B131" s="163"/>
      <c r="C131" s="163"/>
      <c r="D131" s="163"/>
    </row>
    <row r="132" spans="1:4" x14ac:dyDescent="0.25">
      <c r="A132" s="1">
        <v>4</v>
      </c>
      <c r="B132" s="163"/>
      <c r="C132" s="163"/>
      <c r="D132" s="163"/>
    </row>
    <row r="133" spans="1:4" x14ac:dyDescent="0.25">
      <c r="A133" s="1">
        <v>5</v>
      </c>
      <c r="B133" s="163"/>
      <c r="C133" s="163"/>
      <c r="D133" s="163"/>
    </row>
    <row r="134" spans="1:4" x14ac:dyDescent="0.25">
      <c r="A134" s="1">
        <v>6</v>
      </c>
      <c r="B134" s="163"/>
      <c r="C134" s="163"/>
      <c r="D134" s="163"/>
    </row>
    <row r="135" spans="1:4" x14ac:dyDescent="0.25">
      <c r="A135" s="1">
        <v>7</v>
      </c>
      <c r="B135" s="163"/>
      <c r="C135" s="163"/>
      <c r="D135" s="163"/>
    </row>
    <row r="136" spans="1:4" x14ac:dyDescent="0.25">
      <c r="A136" s="1">
        <v>8</v>
      </c>
      <c r="B136" s="163"/>
      <c r="C136" s="163"/>
      <c r="D136" s="163"/>
    </row>
    <row r="137" spans="1:4" x14ac:dyDescent="0.25">
      <c r="A137" s="1">
        <v>9</v>
      </c>
      <c r="B137" s="163"/>
      <c r="C137" s="163"/>
      <c r="D137" s="163"/>
    </row>
    <row r="138" spans="1:4" x14ac:dyDescent="0.25">
      <c r="A138" s="1">
        <v>10</v>
      </c>
      <c r="B138" s="163"/>
      <c r="C138" s="163"/>
      <c r="D138" s="163"/>
    </row>
    <row r="139" spans="1:4" x14ac:dyDescent="0.25">
      <c r="A139" s="1">
        <v>11</v>
      </c>
      <c r="B139" s="163"/>
      <c r="C139" s="163"/>
      <c r="D139" s="163"/>
    </row>
    <row r="140" spans="1:4" x14ac:dyDescent="0.25">
      <c r="A140" s="1">
        <v>12</v>
      </c>
      <c r="B140" s="163"/>
      <c r="C140" s="163"/>
      <c r="D140" s="163"/>
    </row>
    <row r="147" spans="1:4" x14ac:dyDescent="0.25">
      <c r="A147" s="234" t="s">
        <v>258</v>
      </c>
      <c r="B147" s="234"/>
      <c r="C147" s="234"/>
      <c r="D147" s="234"/>
    </row>
    <row r="149" spans="1:4" ht="18.75" x14ac:dyDescent="0.3">
      <c r="A149" s="232" t="s">
        <v>255</v>
      </c>
      <c r="B149" s="232"/>
      <c r="C149" s="233" t="s">
        <v>192</v>
      </c>
      <c r="D149" s="233"/>
    </row>
    <row r="150" spans="1:4" ht="18.75" x14ac:dyDescent="0.3">
      <c r="A150" s="238" t="s">
        <v>193</v>
      </c>
      <c r="B150" s="238"/>
      <c r="C150" s="117" t="s">
        <v>254</v>
      </c>
      <c r="D150" s="123" t="s">
        <v>3</v>
      </c>
    </row>
    <row r="151" spans="1:4" x14ac:dyDescent="0.25">
      <c r="A151" s="236" t="s">
        <v>214</v>
      </c>
      <c r="B151" s="121" t="s">
        <v>156</v>
      </c>
      <c r="C151" s="119"/>
      <c r="D151" s="1"/>
    </row>
    <row r="152" spans="1:4" x14ac:dyDescent="0.25">
      <c r="A152" s="236"/>
      <c r="B152" s="121" t="s">
        <v>157</v>
      </c>
      <c r="C152" s="119"/>
      <c r="D152" s="1"/>
    </row>
    <row r="153" spans="1:4" x14ac:dyDescent="0.25">
      <c r="A153" s="236"/>
      <c r="B153" s="121" t="s">
        <v>155</v>
      </c>
      <c r="C153" s="119"/>
      <c r="D153" s="1"/>
    </row>
    <row r="154" spans="1:4" x14ac:dyDescent="0.25">
      <c r="A154" s="236"/>
      <c r="B154" s="121" t="s">
        <v>229</v>
      </c>
      <c r="C154" s="119"/>
      <c r="D154" s="1"/>
    </row>
    <row r="155" spans="1:4" x14ac:dyDescent="0.25">
      <c r="A155" s="236"/>
      <c r="B155" s="8" t="s">
        <v>219</v>
      </c>
      <c r="C155" s="118"/>
      <c r="D155" s="1"/>
    </row>
    <row r="156" spans="1:4" x14ac:dyDescent="0.25">
      <c r="A156" s="236"/>
      <c r="B156" s="121" t="s">
        <v>117</v>
      </c>
      <c r="C156" s="119"/>
      <c r="D156" s="1"/>
    </row>
    <row r="157" spans="1:4" x14ac:dyDescent="0.25">
      <c r="A157" s="236"/>
      <c r="B157" s="121" t="s">
        <v>121</v>
      </c>
      <c r="C157" s="119"/>
      <c r="D157" s="1"/>
    </row>
    <row r="158" spans="1:4" x14ac:dyDescent="0.25">
      <c r="A158" s="236"/>
      <c r="B158" s="33" t="s">
        <v>176</v>
      </c>
      <c r="C158" s="120"/>
      <c r="D158" s="1"/>
    </row>
    <row r="159" spans="1:4" x14ac:dyDescent="0.25">
      <c r="A159" s="239" t="s">
        <v>216</v>
      </c>
      <c r="B159" s="8" t="s">
        <v>146</v>
      </c>
      <c r="C159" s="118"/>
      <c r="D159" s="1"/>
    </row>
    <row r="160" spans="1:4" x14ac:dyDescent="0.25">
      <c r="A160" s="239"/>
      <c r="B160" s="8" t="s">
        <v>238</v>
      </c>
      <c r="C160" s="118"/>
      <c r="D160" s="1"/>
    </row>
    <row r="161" spans="1:4" x14ac:dyDescent="0.25">
      <c r="A161" s="235" t="s">
        <v>218</v>
      </c>
      <c r="B161" s="8" t="s">
        <v>196</v>
      </c>
      <c r="C161" s="118"/>
      <c r="D161" s="1"/>
    </row>
    <row r="162" spans="1:4" x14ac:dyDescent="0.25">
      <c r="A162" s="235"/>
      <c r="B162" s="8" t="s">
        <v>197</v>
      </c>
      <c r="C162" s="118"/>
      <c r="D162" s="1"/>
    </row>
    <row r="163" spans="1:4" x14ac:dyDescent="0.25">
      <c r="A163" s="210" t="s">
        <v>217</v>
      </c>
      <c r="B163" s="8" t="s">
        <v>142</v>
      </c>
      <c r="C163" s="118"/>
      <c r="D163" s="1"/>
    </row>
    <row r="164" spans="1:4" x14ac:dyDescent="0.25">
      <c r="A164" s="210"/>
      <c r="B164" s="8" t="s">
        <v>120</v>
      </c>
      <c r="C164" s="118"/>
      <c r="D164" s="1"/>
    </row>
    <row r="165" spans="1:4" x14ac:dyDescent="0.25">
      <c r="A165" s="210"/>
      <c r="B165" s="8" t="s">
        <v>170</v>
      </c>
      <c r="C165" s="118"/>
      <c r="D165" s="1"/>
    </row>
    <row r="166" spans="1:4" x14ac:dyDescent="0.25">
      <c r="A166" s="210"/>
      <c r="B166" s="8" t="s">
        <v>224</v>
      </c>
      <c r="C166" s="118"/>
      <c r="D166" s="1"/>
    </row>
    <row r="167" spans="1:4" x14ac:dyDescent="0.25">
      <c r="A167" s="210"/>
      <c r="B167" s="8" t="s">
        <v>228</v>
      </c>
      <c r="C167" s="118"/>
      <c r="D167" s="1"/>
    </row>
    <row r="168" spans="1:4" x14ac:dyDescent="0.25">
      <c r="A168" s="210"/>
      <c r="B168" s="8" t="s">
        <v>143</v>
      </c>
      <c r="C168" s="118"/>
      <c r="D168" s="1"/>
    </row>
    <row r="169" spans="1:4" x14ac:dyDescent="0.25">
      <c r="A169" s="210"/>
      <c r="B169" s="8" t="s">
        <v>237</v>
      </c>
      <c r="C169" s="118"/>
      <c r="D169" s="1"/>
    </row>
    <row r="170" spans="1:4" x14ac:dyDescent="0.25">
      <c r="A170" s="236" t="s">
        <v>215</v>
      </c>
      <c r="B170" s="121" t="s">
        <v>153</v>
      </c>
      <c r="C170" s="119"/>
      <c r="D170" s="1"/>
    </row>
    <row r="171" spans="1:4" x14ac:dyDescent="0.25">
      <c r="A171" s="236"/>
      <c r="B171" s="121" t="s">
        <v>225</v>
      </c>
      <c r="C171" s="119"/>
      <c r="D171" s="1"/>
    </row>
    <row r="172" spans="1:4" x14ac:dyDescent="0.25">
      <c r="A172" s="236"/>
      <c r="B172" s="8" t="s">
        <v>226</v>
      </c>
      <c r="C172" s="118"/>
      <c r="D172" s="1"/>
    </row>
    <row r="173" spans="1:4" x14ac:dyDescent="0.25">
      <c r="A173" s="236"/>
      <c r="B173" s="8" t="s">
        <v>171</v>
      </c>
      <c r="C173" s="118"/>
      <c r="D173" s="1"/>
    </row>
    <row r="174" spans="1:4" x14ac:dyDescent="0.25">
      <c r="A174" s="236"/>
      <c r="B174" s="8" t="s">
        <v>175</v>
      </c>
      <c r="C174" s="118"/>
      <c r="D174" s="1"/>
    </row>
    <row r="175" spans="1:4" x14ac:dyDescent="0.25">
      <c r="A175" s="94" t="s">
        <v>220</v>
      </c>
      <c r="B175" s="8" t="s">
        <v>227</v>
      </c>
      <c r="C175" s="118"/>
      <c r="D175" s="1"/>
    </row>
    <row r="177" spans="1:4" x14ac:dyDescent="0.25">
      <c r="A177" s="237" t="s">
        <v>246</v>
      </c>
      <c r="B177" s="237"/>
      <c r="C177" s="237"/>
      <c r="D177" s="237"/>
    </row>
    <row r="178" spans="1:4" x14ac:dyDescent="0.25">
      <c r="A178" s="1">
        <v>1</v>
      </c>
      <c r="B178" s="163"/>
      <c r="C178" s="163"/>
      <c r="D178" s="163"/>
    </row>
    <row r="179" spans="1:4" x14ac:dyDescent="0.25">
      <c r="A179" s="1">
        <v>2</v>
      </c>
      <c r="B179" s="163"/>
      <c r="C179" s="163"/>
      <c r="D179" s="163"/>
    </row>
    <row r="180" spans="1:4" x14ac:dyDescent="0.25">
      <c r="A180" s="1">
        <v>3</v>
      </c>
      <c r="B180" s="163"/>
      <c r="C180" s="163"/>
      <c r="D180" s="163"/>
    </row>
    <row r="181" spans="1:4" x14ac:dyDescent="0.25">
      <c r="A181" s="1">
        <v>4</v>
      </c>
      <c r="B181" s="163"/>
      <c r="C181" s="163"/>
      <c r="D181" s="163"/>
    </row>
    <row r="182" spans="1:4" x14ac:dyDescent="0.25">
      <c r="A182" s="1">
        <v>5</v>
      </c>
      <c r="B182" s="163"/>
      <c r="C182" s="163"/>
      <c r="D182" s="163"/>
    </row>
    <row r="183" spans="1:4" x14ac:dyDescent="0.25">
      <c r="A183" s="1">
        <v>6</v>
      </c>
      <c r="B183" s="163"/>
      <c r="C183" s="163"/>
      <c r="D183" s="163"/>
    </row>
    <row r="184" spans="1:4" x14ac:dyDescent="0.25">
      <c r="A184" s="1">
        <v>7</v>
      </c>
      <c r="B184" s="163"/>
      <c r="C184" s="163"/>
      <c r="D184" s="163"/>
    </row>
    <row r="185" spans="1:4" x14ac:dyDescent="0.25">
      <c r="A185" s="1">
        <v>8</v>
      </c>
      <c r="B185" s="163"/>
      <c r="C185" s="163"/>
      <c r="D185" s="163"/>
    </row>
    <row r="186" spans="1:4" x14ac:dyDescent="0.25">
      <c r="A186" s="1">
        <v>9</v>
      </c>
      <c r="B186" s="163"/>
      <c r="C186" s="163"/>
      <c r="D186" s="163"/>
    </row>
    <row r="187" spans="1:4" x14ac:dyDescent="0.25">
      <c r="A187" s="1">
        <v>10</v>
      </c>
      <c r="B187" s="163"/>
      <c r="C187" s="163"/>
      <c r="D187" s="163"/>
    </row>
    <row r="188" spans="1:4" x14ac:dyDescent="0.25">
      <c r="A188" s="1">
        <v>11</v>
      </c>
      <c r="B188" s="163"/>
      <c r="C188" s="163"/>
      <c r="D188" s="163"/>
    </row>
    <row r="189" spans="1:4" x14ac:dyDescent="0.25">
      <c r="A189" s="1">
        <v>12</v>
      </c>
      <c r="B189" s="163"/>
      <c r="C189" s="163"/>
      <c r="D189" s="163"/>
    </row>
    <row r="194" spans="1:4" x14ac:dyDescent="0.25">
      <c r="A194" s="184" t="s">
        <v>260</v>
      </c>
      <c r="B194" s="184"/>
      <c r="C194" s="184"/>
      <c r="D194" s="184"/>
    </row>
    <row r="195" spans="1:4" x14ac:dyDescent="0.25">
      <c r="A195" t="s">
        <v>244</v>
      </c>
    </row>
    <row r="196" spans="1:4" x14ac:dyDescent="0.25">
      <c r="A196" s="234" t="s">
        <v>259</v>
      </c>
      <c r="B196" s="234"/>
      <c r="C196" s="234"/>
      <c r="D196" s="234"/>
    </row>
  </sheetData>
  <mergeCells count="91">
    <mergeCell ref="B2:D2"/>
    <mergeCell ref="B3:D3"/>
    <mergeCell ref="A52:B52"/>
    <mergeCell ref="B45:D45"/>
    <mergeCell ref="A49:D49"/>
    <mergeCell ref="B39:D39"/>
    <mergeCell ref="B40:D40"/>
    <mergeCell ref="B41:D41"/>
    <mergeCell ref="B42:D42"/>
    <mergeCell ref="B43:D43"/>
    <mergeCell ref="B44:D44"/>
    <mergeCell ref="B36:D36"/>
    <mergeCell ref="B37:D37"/>
    <mergeCell ref="B38:D38"/>
    <mergeCell ref="A7:A14"/>
    <mergeCell ref="A15:A16"/>
    <mergeCell ref="A19:A25"/>
    <mergeCell ref="A26:A30"/>
    <mergeCell ref="A17:A18"/>
    <mergeCell ref="A5:B5"/>
    <mergeCell ref="C5:D5"/>
    <mergeCell ref="A33:D33"/>
    <mergeCell ref="B34:D34"/>
    <mergeCell ref="B35:D35"/>
    <mergeCell ref="A6:B6"/>
    <mergeCell ref="B87:D87"/>
    <mergeCell ref="B88:D88"/>
    <mergeCell ref="B89:D89"/>
    <mergeCell ref="B90:D90"/>
    <mergeCell ref="B91:D91"/>
    <mergeCell ref="A110:A111"/>
    <mergeCell ref="C51:D51"/>
    <mergeCell ref="A53:A60"/>
    <mergeCell ref="A61:A62"/>
    <mergeCell ref="A63:A64"/>
    <mergeCell ref="A65:A71"/>
    <mergeCell ref="A51:B51"/>
    <mergeCell ref="A72:A76"/>
    <mergeCell ref="A79:D79"/>
    <mergeCell ref="B80:D80"/>
    <mergeCell ref="B81:D81"/>
    <mergeCell ref="B82:D82"/>
    <mergeCell ref="B83:D83"/>
    <mergeCell ref="B84:D84"/>
    <mergeCell ref="B85:D85"/>
    <mergeCell ref="B86:D86"/>
    <mergeCell ref="A98:D98"/>
    <mergeCell ref="A100:B100"/>
    <mergeCell ref="C100:D100"/>
    <mergeCell ref="A101:B101"/>
    <mergeCell ref="A102:A109"/>
    <mergeCell ref="B139:D139"/>
    <mergeCell ref="B140:D140"/>
    <mergeCell ref="A147:D147"/>
    <mergeCell ref="A112:A113"/>
    <mergeCell ref="A114:A120"/>
    <mergeCell ref="A121:A125"/>
    <mergeCell ref="A128:D128"/>
    <mergeCell ref="B134:D134"/>
    <mergeCell ref="B135:D135"/>
    <mergeCell ref="B136:D136"/>
    <mergeCell ref="B137:D137"/>
    <mergeCell ref="B138:D138"/>
    <mergeCell ref="B129:D129"/>
    <mergeCell ref="B130:D130"/>
    <mergeCell ref="B131:D131"/>
    <mergeCell ref="B132:D132"/>
    <mergeCell ref="B133:D133"/>
    <mergeCell ref="A196:D196"/>
    <mergeCell ref="A161:A162"/>
    <mergeCell ref="A163:A169"/>
    <mergeCell ref="A170:A174"/>
    <mergeCell ref="A177:D177"/>
    <mergeCell ref="B178:D178"/>
    <mergeCell ref="B179:D179"/>
    <mergeCell ref="B180:D180"/>
    <mergeCell ref="B181:D181"/>
    <mergeCell ref="B182:D182"/>
    <mergeCell ref="A194:D194"/>
    <mergeCell ref="B183:D183"/>
    <mergeCell ref="B184:D184"/>
    <mergeCell ref="B185:D185"/>
    <mergeCell ref="B186:D186"/>
    <mergeCell ref="B187:D187"/>
    <mergeCell ref="B188:D188"/>
    <mergeCell ref="B189:D189"/>
    <mergeCell ref="A149:B149"/>
    <mergeCell ref="C149:D149"/>
    <mergeCell ref="A150:B150"/>
    <mergeCell ref="A151:A158"/>
    <mergeCell ref="A159:A160"/>
  </mergeCell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Stakeholder worksheet A</vt:lpstr>
      <vt:lpstr>Statistical data worksheet B</vt:lpstr>
      <vt:lpstr>Risk Matrix worksheet C</vt:lpstr>
      <vt:lpstr>Control Options worksheet D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Wim</cp:lastModifiedBy>
  <cp:lastPrinted>2016-06-29T15:28:40Z</cp:lastPrinted>
  <dcterms:created xsi:type="dcterms:W3CDTF">2011-01-18T12:15:09Z</dcterms:created>
  <dcterms:modified xsi:type="dcterms:W3CDTF">2016-08-30T15:29:21Z</dcterms:modified>
</cp:coreProperties>
</file>